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IIP\ПУБЛiКАЦІЯ\2024\USD\IIP\2 Q_2024\YYY\"/>
    </mc:Choice>
  </mc:AlternateContent>
  <bookViews>
    <workbookView xWindow="0" yWindow="0" windowWidth="23040" windowHeight="9336" tabRatio="550"/>
  </bookViews>
  <sheets>
    <sheet name="1" sheetId="1" r:id="rId1"/>
    <sheet name="1.1" sheetId="33" r:id="rId2"/>
    <sheet name="1.2" sheetId="25" r:id="rId3"/>
    <sheet name="1.3" sheetId="4" r:id="rId4"/>
    <sheet name="1.4" sheetId="40" r:id="rId5"/>
    <sheet name="1.5" sheetId="19" r:id="rId6"/>
    <sheet name="1.6" sheetId="39" r:id="rId7"/>
  </sheets>
  <externalReferences>
    <externalReference r:id="rId8"/>
    <externalReference r:id="rId9"/>
  </externalReferences>
  <definedNames>
    <definedName name="_xlnm._FilterDatabase" localSheetId="1" hidden="1">'1.1'!$A$6:$K$139</definedName>
    <definedName name="_xlnm._FilterDatabase" localSheetId="2" hidden="1">'1.2'!$A$6:$AG$96</definedName>
    <definedName name="_xlnm._FilterDatabase" localSheetId="3" hidden="1">'1.3'!$A$4:$Z$137</definedName>
    <definedName name="_xlnm._FilterDatabase" localSheetId="5" hidden="1">'1.5'!$A$7:$AA$139</definedName>
    <definedName name="_xlnm.Print_Titles" localSheetId="1">'1.1'!$5:$5</definedName>
    <definedName name="_xlnm.Print_Titles" localSheetId="2">'1.2'!$B:$B,'1.2'!$4:$5</definedName>
    <definedName name="_xlnm.Print_Titles" localSheetId="3">'1.3'!$B:$B,'1.3'!$4:$4</definedName>
    <definedName name="_xlnm.Print_Titles" localSheetId="5">'1.5'!$B:$B,'1.5'!$5:$5</definedName>
    <definedName name="_xlnm.Print_Titles" localSheetId="6">'1.6'!$C:$C,'1.6'!$5:$5</definedName>
    <definedName name="_xlnm.Print_Area" localSheetId="0">'1'!$A$1:$A$11</definedName>
    <definedName name="_xlnm.Print_Area" localSheetId="3">'1.3'!$B$2:$X$137</definedName>
    <definedName name="_xlnm.Print_Area" localSheetId="5">'1.5'!$B$2:$W$139</definedName>
    <definedName name="_xlnm.Print_Area" localSheetId="6">'1.6'!$C$2:$AE$139</definedName>
  </definedNames>
  <calcPr calcId="162913"/>
</workbook>
</file>

<file path=xl/calcChain.xml><?xml version="1.0" encoding="utf-8"?>
<calcChain xmlns="http://schemas.openxmlformats.org/spreadsheetml/2006/main">
  <c r="S134" i="4" l="1"/>
  <c r="T134" i="4"/>
  <c r="U134" i="4"/>
  <c r="V134" i="4"/>
  <c r="W134" i="4"/>
  <c r="X134" i="4"/>
  <c r="Y134" i="4"/>
  <c r="Z134" i="4"/>
  <c r="R134" i="4"/>
  <c r="R97" i="4" l="1"/>
  <c r="R96" i="4" s="1"/>
  <c r="S97" i="4"/>
  <c r="S96" i="4" s="1"/>
  <c r="T97" i="4"/>
  <c r="T96" i="4" s="1"/>
  <c r="U97" i="4"/>
  <c r="U96" i="4" s="1"/>
  <c r="R100" i="4"/>
  <c r="S100" i="4"/>
  <c r="T100" i="4"/>
  <c r="U100" i="4"/>
  <c r="R102" i="4"/>
  <c r="S102" i="4"/>
  <c r="T102" i="4"/>
  <c r="U102" i="4"/>
  <c r="R103" i="4"/>
  <c r="S103" i="4"/>
  <c r="T103" i="4"/>
  <c r="U103" i="4"/>
  <c r="R104" i="4"/>
  <c r="S104" i="4"/>
  <c r="T104" i="4"/>
  <c r="U104" i="4"/>
  <c r="R107" i="4"/>
  <c r="S107" i="4"/>
  <c r="T107" i="4"/>
  <c r="U107" i="4"/>
  <c r="R108" i="4"/>
  <c r="S108" i="4"/>
  <c r="T108" i="4"/>
  <c r="U108" i="4"/>
  <c r="R109" i="4"/>
  <c r="S109" i="4"/>
  <c r="T109" i="4"/>
  <c r="U109" i="4"/>
  <c r="R111" i="4"/>
  <c r="S111" i="4"/>
  <c r="T111" i="4"/>
  <c r="U111" i="4"/>
  <c r="R112" i="4"/>
  <c r="S112" i="4"/>
  <c r="T112" i="4"/>
  <c r="U112" i="4"/>
  <c r="R114" i="4"/>
  <c r="S114" i="4"/>
  <c r="T114" i="4"/>
  <c r="U114" i="4"/>
  <c r="R115" i="4"/>
  <c r="S115" i="4"/>
  <c r="T115" i="4"/>
  <c r="U115" i="4"/>
  <c r="R116" i="4"/>
  <c r="S116" i="4"/>
  <c r="T116" i="4"/>
  <c r="U116" i="4"/>
  <c r="R118" i="4"/>
  <c r="S118" i="4"/>
  <c r="T118" i="4"/>
  <c r="U118" i="4"/>
  <c r="R119" i="4"/>
  <c r="S119" i="4"/>
  <c r="T119" i="4"/>
  <c r="U119" i="4"/>
  <c r="R122" i="4"/>
  <c r="S122" i="4"/>
  <c r="T122" i="4"/>
  <c r="U122" i="4"/>
  <c r="R123" i="4"/>
  <c r="S123" i="4"/>
  <c r="T123" i="4"/>
  <c r="U123" i="4"/>
  <c r="R77" i="4"/>
  <c r="S77" i="4"/>
  <c r="R79" i="4"/>
  <c r="S79" i="4"/>
  <c r="R80" i="4"/>
  <c r="S80" i="4"/>
  <c r="R81" i="4"/>
  <c r="S81" i="4"/>
  <c r="R84" i="4"/>
  <c r="R83" i="4" s="1"/>
  <c r="S84" i="4"/>
  <c r="S83" i="4" s="1"/>
  <c r="R86" i="4"/>
  <c r="S86" i="4"/>
  <c r="R88" i="4"/>
  <c r="S88" i="4"/>
  <c r="R89" i="4"/>
  <c r="S89" i="4"/>
  <c r="R91" i="4"/>
  <c r="S91" i="4"/>
  <c r="R92" i="4"/>
  <c r="S92" i="4"/>
  <c r="R94" i="4"/>
  <c r="S94" i="4"/>
  <c r="R95" i="4"/>
  <c r="S95" i="4"/>
  <c r="R90" i="4" l="1"/>
  <c r="S93" i="4"/>
  <c r="S87" i="4"/>
  <c r="S78" i="4"/>
  <c r="S121" i="4"/>
  <c r="S120" i="4" s="1"/>
  <c r="S117" i="4"/>
  <c r="R78" i="4"/>
  <c r="T121" i="4"/>
  <c r="T120" i="4" s="1"/>
  <c r="T117" i="4"/>
  <c r="T113" i="4"/>
  <c r="T110" i="4"/>
  <c r="T106" i="4"/>
  <c r="T101" i="4"/>
  <c r="S113" i="4"/>
  <c r="S110" i="4"/>
  <c r="S106" i="4"/>
  <c r="S101" i="4"/>
  <c r="S90" i="4"/>
  <c r="S85" i="4" s="1"/>
  <c r="S82" i="4" s="1"/>
  <c r="R121" i="4"/>
  <c r="R120" i="4" s="1"/>
  <c r="R117" i="4"/>
  <c r="R113" i="4"/>
  <c r="R110" i="4"/>
  <c r="R106" i="4"/>
  <c r="R101" i="4"/>
  <c r="R99" i="4" s="1"/>
  <c r="R93" i="4"/>
  <c r="R87" i="4"/>
  <c r="R85" i="4" s="1"/>
  <c r="R82" i="4" s="1"/>
  <c r="U121" i="4"/>
  <c r="U120" i="4" s="1"/>
  <c r="U117" i="4"/>
  <c r="U113" i="4"/>
  <c r="U110" i="4"/>
  <c r="U106" i="4"/>
  <c r="U101" i="4"/>
  <c r="U99" i="4" s="1"/>
  <c r="T99" i="4"/>
  <c r="S99" i="4"/>
  <c r="S105" i="4" l="1"/>
  <c r="T105" i="4"/>
  <c r="U105" i="4"/>
  <c r="R105" i="4"/>
  <c r="AI136" i="39"/>
  <c r="AH136" i="39"/>
  <c r="AG136" i="39"/>
  <c r="AE136" i="39"/>
  <c r="AD136" i="39"/>
  <c r="AC136" i="39"/>
  <c r="AA136" i="39"/>
  <c r="Z136" i="39"/>
  <c r="Y136" i="39"/>
  <c r="W136" i="39"/>
  <c r="V136" i="39"/>
  <c r="U136" i="39"/>
  <c r="S136" i="39"/>
  <c r="R136" i="39"/>
  <c r="Q136" i="39"/>
  <c r="O136" i="39"/>
  <c r="N136" i="39"/>
  <c r="M136" i="39"/>
  <c r="K136" i="39"/>
  <c r="J136" i="39"/>
  <c r="I136" i="39"/>
  <c r="AI135" i="39"/>
  <c r="AH135" i="39"/>
  <c r="AG135" i="39"/>
  <c r="AE135" i="39"/>
  <c r="AD135" i="39"/>
  <c r="AC135" i="39"/>
  <c r="AA135" i="39"/>
  <c r="Z135" i="39"/>
  <c r="Y135" i="39"/>
  <c r="W135" i="39"/>
  <c r="V135" i="39"/>
  <c r="U135" i="39"/>
  <c r="S135" i="39"/>
  <c r="R135" i="39"/>
  <c r="Q135" i="39"/>
  <c r="O135" i="39"/>
  <c r="N135" i="39"/>
  <c r="M135" i="39"/>
  <c r="K135" i="39"/>
  <c r="J135" i="39"/>
  <c r="I135" i="39"/>
  <c r="AI134" i="39"/>
  <c r="AH134" i="39"/>
  <c r="AG134" i="39"/>
  <c r="AE134" i="39"/>
  <c r="AD134" i="39"/>
  <c r="AC134" i="39"/>
  <c r="AA134" i="39"/>
  <c r="Z134" i="39"/>
  <c r="Y134" i="39"/>
  <c r="W134" i="39"/>
  <c r="V134" i="39"/>
  <c r="U134" i="39"/>
  <c r="S134" i="39"/>
  <c r="R134" i="39"/>
  <c r="Q134" i="39"/>
  <c r="O134" i="39"/>
  <c r="N134" i="39"/>
  <c r="M134" i="39"/>
  <c r="K134" i="39"/>
  <c r="J134" i="39"/>
  <c r="I134" i="39"/>
  <c r="AI132" i="39"/>
  <c r="AH132" i="39"/>
  <c r="AG132" i="39"/>
  <c r="AE132" i="39"/>
  <c r="AD132" i="39"/>
  <c r="AC132" i="39"/>
  <c r="AA132" i="39"/>
  <c r="Z132" i="39"/>
  <c r="Y132" i="39"/>
  <c r="W132" i="39"/>
  <c r="V132" i="39"/>
  <c r="U132" i="39"/>
  <c r="S132" i="39"/>
  <c r="R132" i="39"/>
  <c r="Q132" i="39"/>
  <c r="O132" i="39"/>
  <c r="N132" i="39"/>
  <c r="M132" i="39"/>
  <c r="K132" i="39"/>
  <c r="J132" i="39"/>
  <c r="I132" i="39"/>
  <c r="AI131" i="39"/>
  <c r="AH131" i="39"/>
  <c r="AG131" i="39"/>
  <c r="AE131" i="39"/>
  <c r="AD131" i="39"/>
  <c r="AC131" i="39"/>
  <c r="AA131" i="39"/>
  <c r="Z131" i="39"/>
  <c r="Y131" i="39"/>
  <c r="W131" i="39"/>
  <c r="V131" i="39"/>
  <c r="U131" i="39"/>
  <c r="S131" i="39"/>
  <c r="R131" i="39"/>
  <c r="Q131" i="39"/>
  <c r="O131" i="39"/>
  <c r="N131" i="39"/>
  <c r="M131" i="39"/>
  <c r="K131" i="39"/>
  <c r="J131" i="39"/>
  <c r="I131" i="39"/>
  <c r="AI129" i="39"/>
  <c r="AH129" i="39"/>
  <c r="AG129" i="39"/>
  <c r="AE129" i="39"/>
  <c r="AD129" i="39"/>
  <c r="AC129" i="39"/>
  <c r="AA129" i="39"/>
  <c r="Z129" i="39"/>
  <c r="Y129" i="39"/>
  <c r="W129" i="39"/>
  <c r="V129" i="39"/>
  <c r="U129" i="39"/>
  <c r="S129" i="39"/>
  <c r="R129" i="39"/>
  <c r="Q129" i="39"/>
  <c r="O129" i="39"/>
  <c r="N129" i="39"/>
  <c r="M129" i="39"/>
  <c r="K129" i="39"/>
  <c r="J129" i="39"/>
  <c r="I129" i="39"/>
  <c r="AI128" i="39"/>
  <c r="AH128" i="39"/>
  <c r="AG128" i="39"/>
  <c r="AE128" i="39"/>
  <c r="AD128" i="39"/>
  <c r="AC128" i="39"/>
  <c r="AA128" i="39"/>
  <c r="Z128" i="39"/>
  <c r="Y128" i="39"/>
  <c r="W128" i="39"/>
  <c r="V128" i="39"/>
  <c r="U128" i="39"/>
  <c r="S128" i="39"/>
  <c r="R128" i="39"/>
  <c r="Q128" i="39"/>
  <c r="O128" i="39"/>
  <c r="N128" i="39"/>
  <c r="M128" i="39"/>
  <c r="K128" i="39"/>
  <c r="J128" i="39"/>
  <c r="I128" i="39"/>
  <c r="AI125" i="39"/>
  <c r="AH125" i="39"/>
  <c r="AG125" i="39"/>
  <c r="AE125" i="39"/>
  <c r="AD125" i="39"/>
  <c r="AC125" i="39"/>
  <c r="AA125" i="39"/>
  <c r="Z125" i="39"/>
  <c r="Y125" i="39"/>
  <c r="W125" i="39"/>
  <c r="V125" i="39"/>
  <c r="U125" i="39"/>
  <c r="S125" i="39"/>
  <c r="R125" i="39"/>
  <c r="Q125" i="39"/>
  <c r="O125" i="39"/>
  <c r="N125" i="39"/>
  <c r="M125" i="39"/>
  <c r="K125" i="39"/>
  <c r="J125" i="39"/>
  <c r="I125" i="39"/>
  <c r="AI124" i="39"/>
  <c r="AH124" i="39"/>
  <c r="AG124" i="39"/>
  <c r="AE124" i="39"/>
  <c r="AD124" i="39"/>
  <c r="AC124" i="39"/>
  <c r="AA124" i="39"/>
  <c r="Z124" i="39"/>
  <c r="Y124" i="39"/>
  <c r="W124" i="39"/>
  <c r="V124" i="39"/>
  <c r="U124" i="39"/>
  <c r="S124" i="39"/>
  <c r="R124" i="39"/>
  <c r="Q124" i="39"/>
  <c r="O124" i="39"/>
  <c r="N124" i="39"/>
  <c r="M124" i="39"/>
  <c r="K124" i="39"/>
  <c r="J124" i="39"/>
  <c r="I124" i="39"/>
  <c r="AI121" i="39"/>
  <c r="AH121" i="39"/>
  <c r="AG121" i="39"/>
  <c r="AE121" i="39"/>
  <c r="AD121" i="39"/>
  <c r="AC121" i="39"/>
  <c r="AA121" i="39"/>
  <c r="Z121" i="39"/>
  <c r="Y121" i="39"/>
  <c r="W121" i="39"/>
  <c r="V121" i="39"/>
  <c r="U121" i="39"/>
  <c r="S121" i="39"/>
  <c r="R121" i="39"/>
  <c r="Q121" i="39"/>
  <c r="O121" i="39"/>
  <c r="N121" i="39"/>
  <c r="M121" i="39"/>
  <c r="K121" i="39"/>
  <c r="J121" i="39"/>
  <c r="I121" i="39"/>
  <c r="AI120" i="39"/>
  <c r="AH120" i="39"/>
  <c r="AG120" i="39"/>
  <c r="AE120" i="39"/>
  <c r="AD120" i="39"/>
  <c r="AC120" i="39"/>
  <c r="AA120" i="39"/>
  <c r="Z120" i="39"/>
  <c r="Y120" i="39"/>
  <c r="W120" i="39"/>
  <c r="V120" i="39"/>
  <c r="U120" i="39"/>
  <c r="S120" i="39"/>
  <c r="R120" i="39"/>
  <c r="Q120" i="39"/>
  <c r="O120" i="39"/>
  <c r="N120" i="39"/>
  <c r="M120" i="39"/>
  <c r="K120" i="39"/>
  <c r="J120" i="39"/>
  <c r="I120" i="39"/>
  <c r="AI118" i="39"/>
  <c r="AH118" i="39"/>
  <c r="AG118" i="39"/>
  <c r="AE118" i="39"/>
  <c r="AD118" i="39"/>
  <c r="AC118" i="39"/>
  <c r="AA118" i="39"/>
  <c r="Z118" i="39"/>
  <c r="Y118" i="39"/>
  <c r="W118" i="39"/>
  <c r="V118" i="39"/>
  <c r="U118" i="39"/>
  <c r="S118" i="39"/>
  <c r="R118" i="39"/>
  <c r="Q118" i="39"/>
  <c r="O118" i="39"/>
  <c r="N118" i="39"/>
  <c r="M118" i="39"/>
  <c r="K118" i="39"/>
  <c r="J118" i="39"/>
  <c r="I118" i="39"/>
  <c r="AI117" i="39"/>
  <c r="AH117" i="39"/>
  <c r="AG117" i="39"/>
  <c r="AE117" i="39"/>
  <c r="AD117" i="39"/>
  <c r="AC117" i="39"/>
  <c r="AA117" i="39"/>
  <c r="Z117" i="39"/>
  <c r="Y117" i="39"/>
  <c r="W117" i="39"/>
  <c r="V117" i="39"/>
  <c r="U117" i="39"/>
  <c r="S117" i="39"/>
  <c r="R117" i="39"/>
  <c r="Q117" i="39"/>
  <c r="O117" i="39"/>
  <c r="N117" i="39"/>
  <c r="M117" i="39"/>
  <c r="K117" i="39"/>
  <c r="J117" i="39"/>
  <c r="I117" i="39"/>
  <c r="AI116" i="39"/>
  <c r="AH116" i="39"/>
  <c r="AG116" i="39"/>
  <c r="AE116" i="39"/>
  <c r="AD116" i="39"/>
  <c r="AC116" i="39"/>
  <c r="AA116" i="39"/>
  <c r="Z116" i="39"/>
  <c r="Y116" i="39"/>
  <c r="W116" i="39"/>
  <c r="V116" i="39"/>
  <c r="U116" i="39"/>
  <c r="S116" i="39"/>
  <c r="R116" i="39"/>
  <c r="Q116" i="39"/>
  <c r="O116" i="39"/>
  <c r="N116" i="39"/>
  <c r="M116" i="39"/>
  <c r="K116" i="39"/>
  <c r="J116" i="39"/>
  <c r="I116" i="39"/>
  <c r="AI114" i="39"/>
  <c r="AH114" i="39"/>
  <c r="AG114" i="39"/>
  <c r="AE114" i="39"/>
  <c r="AD114" i="39"/>
  <c r="AC114" i="39"/>
  <c r="AA114" i="39"/>
  <c r="Z114" i="39"/>
  <c r="Y114" i="39"/>
  <c r="W114" i="39"/>
  <c r="V114" i="39"/>
  <c r="U114" i="39"/>
  <c r="S114" i="39"/>
  <c r="R114" i="39"/>
  <c r="Q114" i="39"/>
  <c r="O114" i="39"/>
  <c r="N114" i="39"/>
  <c r="M114" i="39"/>
  <c r="K114" i="39"/>
  <c r="J114" i="39"/>
  <c r="I114" i="39"/>
  <c r="AI113" i="39"/>
  <c r="AH113" i="39"/>
  <c r="AG113" i="39"/>
  <c r="AE113" i="39"/>
  <c r="AD113" i="39"/>
  <c r="AC113" i="39"/>
  <c r="AA113" i="39"/>
  <c r="Z113" i="39"/>
  <c r="Y113" i="39"/>
  <c r="W113" i="39"/>
  <c r="V113" i="39"/>
  <c r="U113" i="39"/>
  <c r="S113" i="39"/>
  <c r="R113" i="39"/>
  <c r="Q113" i="39"/>
  <c r="O113" i="39"/>
  <c r="N113" i="39"/>
  <c r="M113" i="39"/>
  <c r="K113" i="39"/>
  <c r="J113" i="39"/>
  <c r="I113" i="39"/>
  <c r="AI111" i="39"/>
  <c r="AH111" i="39"/>
  <c r="AG111" i="39"/>
  <c r="AE111" i="39"/>
  <c r="AD111" i="39"/>
  <c r="AC111" i="39"/>
  <c r="AA111" i="39"/>
  <c r="Z111" i="39"/>
  <c r="Y111" i="39"/>
  <c r="W111" i="39"/>
  <c r="V111" i="39"/>
  <c r="U111" i="39"/>
  <c r="S111" i="39"/>
  <c r="R111" i="39"/>
  <c r="Q111" i="39"/>
  <c r="O111" i="39"/>
  <c r="N111" i="39"/>
  <c r="M111" i="39"/>
  <c r="K111" i="39"/>
  <c r="J111" i="39"/>
  <c r="I111" i="39"/>
  <c r="AI110" i="39"/>
  <c r="AH110" i="39"/>
  <c r="AG110" i="39"/>
  <c r="AE110" i="39"/>
  <c r="AD110" i="39"/>
  <c r="AC110" i="39"/>
  <c r="AA110" i="39"/>
  <c r="Z110" i="39"/>
  <c r="Y110" i="39"/>
  <c r="W110" i="39"/>
  <c r="V110" i="39"/>
  <c r="U110" i="39"/>
  <c r="S110" i="39"/>
  <c r="R110" i="39"/>
  <c r="Q110" i="39"/>
  <c r="O110" i="39"/>
  <c r="N110" i="39"/>
  <c r="M110" i="39"/>
  <c r="K110" i="39"/>
  <c r="J110" i="39"/>
  <c r="I110" i="39"/>
  <c r="AI109" i="39"/>
  <c r="AH109" i="39"/>
  <c r="AG109" i="39"/>
  <c r="AE109" i="39"/>
  <c r="AD109" i="39"/>
  <c r="AC109" i="39"/>
  <c r="AA109" i="39"/>
  <c r="Z109" i="39"/>
  <c r="Y109" i="39"/>
  <c r="W109" i="39"/>
  <c r="V109" i="39"/>
  <c r="U109" i="39"/>
  <c r="S109" i="39"/>
  <c r="R109" i="39"/>
  <c r="Q109" i="39"/>
  <c r="O109" i="39"/>
  <c r="N109" i="39"/>
  <c r="M109" i="39"/>
  <c r="K109" i="39"/>
  <c r="J109" i="39"/>
  <c r="I109" i="39"/>
  <c r="AI106" i="39"/>
  <c r="AH106" i="39"/>
  <c r="AG106" i="39"/>
  <c r="AE106" i="39"/>
  <c r="AD106" i="39"/>
  <c r="AC106" i="39"/>
  <c r="AA106" i="39"/>
  <c r="Z106" i="39"/>
  <c r="Y106" i="39"/>
  <c r="W106" i="39"/>
  <c r="V106" i="39"/>
  <c r="U106" i="39"/>
  <c r="S106" i="39"/>
  <c r="R106" i="39"/>
  <c r="Q106" i="39"/>
  <c r="O106" i="39"/>
  <c r="N106" i="39"/>
  <c r="M106" i="39"/>
  <c r="K106" i="39"/>
  <c r="J106" i="39"/>
  <c r="I106" i="39"/>
  <c r="AI105" i="39"/>
  <c r="AH105" i="39"/>
  <c r="AG105" i="39"/>
  <c r="AE105" i="39"/>
  <c r="AD105" i="39"/>
  <c r="AC105" i="39"/>
  <c r="AA105" i="39"/>
  <c r="Z105" i="39"/>
  <c r="Y105" i="39"/>
  <c r="W105" i="39"/>
  <c r="V105" i="39"/>
  <c r="U105" i="39"/>
  <c r="S105" i="39"/>
  <c r="R105" i="39"/>
  <c r="Q105" i="39"/>
  <c r="O105" i="39"/>
  <c r="N105" i="39"/>
  <c r="M105" i="39"/>
  <c r="K105" i="39"/>
  <c r="J105" i="39"/>
  <c r="I105" i="39"/>
  <c r="AI104" i="39"/>
  <c r="AH104" i="39"/>
  <c r="AG104" i="39"/>
  <c r="AE104" i="39"/>
  <c r="AD104" i="39"/>
  <c r="AC104" i="39"/>
  <c r="AA104" i="39"/>
  <c r="Z104" i="39"/>
  <c r="Y104" i="39"/>
  <c r="W104" i="39"/>
  <c r="V104" i="39"/>
  <c r="U104" i="39"/>
  <c r="S104" i="39"/>
  <c r="R104" i="39"/>
  <c r="Q104" i="39"/>
  <c r="O104" i="39"/>
  <c r="N104" i="39"/>
  <c r="M104" i="39"/>
  <c r="K104" i="39"/>
  <c r="J104" i="39"/>
  <c r="I104" i="39"/>
  <c r="AI102" i="39"/>
  <c r="AH102" i="39"/>
  <c r="AG102" i="39"/>
  <c r="AE102" i="39"/>
  <c r="AD102" i="39"/>
  <c r="AC102" i="39"/>
  <c r="AA102" i="39"/>
  <c r="Z102" i="39"/>
  <c r="Y102" i="39"/>
  <c r="W102" i="39"/>
  <c r="V102" i="39"/>
  <c r="U102" i="39"/>
  <c r="S102" i="39"/>
  <c r="R102" i="39"/>
  <c r="Q102" i="39"/>
  <c r="O102" i="39"/>
  <c r="N102" i="39"/>
  <c r="M102" i="39"/>
  <c r="K102" i="39"/>
  <c r="J102" i="39"/>
  <c r="I102" i="39"/>
  <c r="AI99" i="39"/>
  <c r="AH99" i="39"/>
  <c r="AG99" i="39"/>
  <c r="AE99" i="39"/>
  <c r="AD99" i="39"/>
  <c r="AC99" i="39"/>
  <c r="AA99" i="39"/>
  <c r="Z99" i="39"/>
  <c r="Y99" i="39"/>
  <c r="W99" i="39"/>
  <c r="V99" i="39"/>
  <c r="U99" i="39"/>
  <c r="S99" i="39"/>
  <c r="R99" i="39"/>
  <c r="Q99" i="39"/>
  <c r="O99" i="39"/>
  <c r="N99" i="39"/>
  <c r="M99" i="39"/>
  <c r="M98" i="39" s="1"/>
  <c r="K99" i="39"/>
  <c r="J99" i="39"/>
  <c r="I99" i="39"/>
  <c r="AH98" i="39"/>
  <c r="AA98" i="39"/>
  <c r="Z98" i="39"/>
  <c r="AI97" i="39"/>
  <c r="AH97" i="39"/>
  <c r="AG97" i="39"/>
  <c r="AE97" i="39"/>
  <c r="AD97" i="39"/>
  <c r="AC97" i="39"/>
  <c r="AA97" i="39"/>
  <c r="Z97" i="39"/>
  <c r="Y97" i="39"/>
  <c r="W97" i="39"/>
  <c r="V97" i="39"/>
  <c r="U97" i="39"/>
  <c r="S97" i="39"/>
  <c r="R97" i="39"/>
  <c r="Q97" i="39"/>
  <c r="O97" i="39"/>
  <c r="N97" i="39"/>
  <c r="M97" i="39"/>
  <c r="K97" i="39"/>
  <c r="J97" i="39"/>
  <c r="I97" i="39"/>
  <c r="AI96" i="39"/>
  <c r="AH96" i="39"/>
  <c r="AG96" i="39"/>
  <c r="AG95" i="39" s="1"/>
  <c r="AE96" i="39"/>
  <c r="AD96" i="39"/>
  <c r="AC96" i="39"/>
  <c r="AA96" i="39"/>
  <c r="Z96" i="39"/>
  <c r="Y96" i="39"/>
  <c r="W96" i="39"/>
  <c r="V96" i="39"/>
  <c r="U96" i="39"/>
  <c r="S96" i="39"/>
  <c r="R96" i="39"/>
  <c r="Q96" i="39"/>
  <c r="O96" i="39"/>
  <c r="N96" i="39"/>
  <c r="M96" i="39"/>
  <c r="K96" i="39"/>
  <c r="J96" i="39"/>
  <c r="I96" i="39"/>
  <c r="AI94" i="39"/>
  <c r="AH94" i="39"/>
  <c r="AG94" i="39"/>
  <c r="AE94" i="39"/>
  <c r="AD94" i="39"/>
  <c r="AC94" i="39"/>
  <c r="AA94" i="39"/>
  <c r="Z94" i="39"/>
  <c r="Y94" i="39"/>
  <c r="W94" i="39"/>
  <c r="V94" i="39"/>
  <c r="U94" i="39"/>
  <c r="S94" i="39"/>
  <c r="R94" i="39"/>
  <c r="Q94" i="39"/>
  <c r="O94" i="39"/>
  <c r="N94" i="39"/>
  <c r="M94" i="39"/>
  <c r="K94" i="39"/>
  <c r="J94" i="39"/>
  <c r="I94" i="39"/>
  <c r="AI93" i="39"/>
  <c r="AH93" i="39"/>
  <c r="AG93" i="39"/>
  <c r="AE93" i="39"/>
  <c r="AD93" i="39"/>
  <c r="AC93" i="39"/>
  <c r="AA93" i="39"/>
  <c r="Z93" i="39"/>
  <c r="Y93" i="39"/>
  <c r="W93" i="39"/>
  <c r="V93" i="39"/>
  <c r="U93" i="39"/>
  <c r="S93" i="39"/>
  <c r="R93" i="39"/>
  <c r="Q93" i="39"/>
  <c r="O93" i="39"/>
  <c r="N93" i="39"/>
  <c r="M93" i="39"/>
  <c r="K93" i="39"/>
  <c r="J93" i="39"/>
  <c r="I93" i="39"/>
  <c r="AI91" i="39"/>
  <c r="AH91" i="39"/>
  <c r="AG91" i="39"/>
  <c r="AE91" i="39"/>
  <c r="AD91" i="39"/>
  <c r="AC91" i="39"/>
  <c r="AA91" i="39"/>
  <c r="Z91" i="39"/>
  <c r="Y91" i="39"/>
  <c r="W91" i="39"/>
  <c r="V91" i="39"/>
  <c r="U91" i="39"/>
  <c r="S91" i="39"/>
  <c r="R91" i="39"/>
  <c r="Q91" i="39"/>
  <c r="O91" i="39"/>
  <c r="N91" i="39"/>
  <c r="M91" i="39"/>
  <c r="K91" i="39"/>
  <c r="J91" i="39"/>
  <c r="I91" i="39"/>
  <c r="AI90" i="39"/>
  <c r="AH90" i="39"/>
  <c r="AG90" i="39"/>
  <c r="AE90" i="39"/>
  <c r="AD90" i="39"/>
  <c r="AC90" i="39"/>
  <c r="AA90" i="39"/>
  <c r="Z90" i="39"/>
  <c r="Y90" i="39"/>
  <c r="W90" i="39"/>
  <c r="V90" i="39"/>
  <c r="U90" i="39"/>
  <c r="S90" i="39"/>
  <c r="R90" i="39"/>
  <c r="Q90" i="39"/>
  <c r="O90" i="39"/>
  <c r="N90" i="39"/>
  <c r="M90" i="39"/>
  <c r="K90" i="39"/>
  <c r="J90" i="39"/>
  <c r="I90" i="39"/>
  <c r="AI88" i="39"/>
  <c r="AH88" i="39"/>
  <c r="AG88" i="39"/>
  <c r="AE88" i="39"/>
  <c r="AD88" i="39"/>
  <c r="AC88" i="39"/>
  <c r="AA88" i="39"/>
  <c r="Z88" i="39"/>
  <c r="Y88" i="39"/>
  <c r="W88" i="39"/>
  <c r="V88" i="39"/>
  <c r="U88" i="39"/>
  <c r="S88" i="39"/>
  <c r="R88" i="39"/>
  <c r="Q88" i="39"/>
  <c r="O88" i="39"/>
  <c r="N88" i="39"/>
  <c r="M88" i="39"/>
  <c r="K88" i="39"/>
  <c r="J88" i="39"/>
  <c r="I88" i="39"/>
  <c r="AI86" i="39"/>
  <c r="AH86" i="39"/>
  <c r="AG86" i="39"/>
  <c r="AE86" i="39"/>
  <c r="AD86" i="39"/>
  <c r="AC86" i="39"/>
  <c r="AA86" i="39"/>
  <c r="AA85" i="39" s="1"/>
  <c r="Z86" i="39"/>
  <c r="Y86" i="39"/>
  <c r="W86" i="39"/>
  <c r="W85" i="39" s="1"/>
  <c r="V86" i="39"/>
  <c r="V85" i="39" s="1"/>
  <c r="U86" i="39"/>
  <c r="S86" i="39"/>
  <c r="R86" i="39"/>
  <c r="Q86" i="39"/>
  <c r="Q85" i="39" s="1"/>
  <c r="O86" i="39"/>
  <c r="N86" i="39"/>
  <c r="M86" i="39"/>
  <c r="M85" i="39" s="1"/>
  <c r="K86" i="39"/>
  <c r="J86" i="39"/>
  <c r="I86" i="39"/>
  <c r="AH85" i="39"/>
  <c r="AG85" i="39"/>
  <c r="AE85" i="39"/>
  <c r="U85" i="39"/>
  <c r="K85" i="39"/>
  <c r="J85" i="39"/>
  <c r="AI83" i="39"/>
  <c r="AH83" i="39"/>
  <c r="AG83" i="39"/>
  <c r="AE83" i="39"/>
  <c r="AD83" i="39"/>
  <c r="AC83" i="39"/>
  <c r="AA83" i="39"/>
  <c r="Z83" i="39"/>
  <c r="Y83" i="39"/>
  <c r="W83" i="39"/>
  <c r="V83" i="39"/>
  <c r="U83" i="39"/>
  <c r="S83" i="39"/>
  <c r="R83" i="39"/>
  <c r="Q83" i="39"/>
  <c r="O83" i="39"/>
  <c r="N83" i="39"/>
  <c r="M83" i="39"/>
  <c r="K83" i="39"/>
  <c r="J83" i="39"/>
  <c r="I83" i="39"/>
  <c r="AI82" i="39"/>
  <c r="AH82" i="39"/>
  <c r="AG82" i="39"/>
  <c r="AE82" i="39"/>
  <c r="AD82" i="39"/>
  <c r="AC82" i="39"/>
  <c r="AA82" i="39"/>
  <c r="Z82" i="39"/>
  <c r="Y82" i="39"/>
  <c r="W82" i="39"/>
  <c r="V82" i="39"/>
  <c r="U82" i="39"/>
  <c r="S82" i="39"/>
  <c r="R82" i="39"/>
  <c r="Q82" i="39"/>
  <c r="O82" i="39"/>
  <c r="N82" i="39"/>
  <c r="M82" i="39"/>
  <c r="K82" i="39"/>
  <c r="J82" i="39"/>
  <c r="I82" i="39"/>
  <c r="AI81" i="39"/>
  <c r="AH81" i="39"/>
  <c r="AG81" i="39"/>
  <c r="AE81" i="39"/>
  <c r="AD81" i="39"/>
  <c r="AC81" i="39"/>
  <c r="AA81" i="39"/>
  <c r="Z81" i="39"/>
  <c r="Y81" i="39"/>
  <c r="W81" i="39"/>
  <c r="V81" i="39"/>
  <c r="U81" i="39"/>
  <c r="S81" i="39"/>
  <c r="R81" i="39"/>
  <c r="Q81" i="39"/>
  <c r="O81" i="39"/>
  <c r="N81" i="39"/>
  <c r="M81" i="39"/>
  <c r="K81" i="39"/>
  <c r="J81" i="39"/>
  <c r="I81" i="39"/>
  <c r="AI79" i="39"/>
  <c r="AH79" i="39"/>
  <c r="AG79" i="39"/>
  <c r="AE79" i="39"/>
  <c r="AD79" i="39"/>
  <c r="AC79" i="39"/>
  <c r="AA79" i="39"/>
  <c r="Z79" i="39"/>
  <c r="Y79" i="39"/>
  <c r="W79" i="39"/>
  <c r="V79" i="39"/>
  <c r="U79" i="39"/>
  <c r="S79" i="39"/>
  <c r="R79" i="39"/>
  <c r="Q79" i="39"/>
  <c r="O79" i="39"/>
  <c r="N79" i="39"/>
  <c r="M79" i="39"/>
  <c r="K79" i="39"/>
  <c r="J79" i="39"/>
  <c r="I79" i="39"/>
  <c r="AI78" i="39"/>
  <c r="AH78" i="39"/>
  <c r="AG78" i="39"/>
  <c r="AE78" i="39"/>
  <c r="AD78" i="39"/>
  <c r="AC78" i="39"/>
  <c r="AA78" i="39"/>
  <c r="Z78" i="39"/>
  <c r="Y78" i="39"/>
  <c r="W78" i="39"/>
  <c r="V78" i="39"/>
  <c r="U78" i="39"/>
  <c r="S78" i="39"/>
  <c r="R78" i="39"/>
  <c r="Q78" i="39"/>
  <c r="O78" i="39"/>
  <c r="N78" i="39"/>
  <c r="M78" i="39"/>
  <c r="K78" i="39"/>
  <c r="J78" i="39"/>
  <c r="I78" i="39"/>
  <c r="AI77" i="39"/>
  <c r="AH77" i="39"/>
  <c r="AG77" i="39"/>
  <c r="AE77" i="39"/>
  <c r="AD77" i="39"/>
  <c r="AD76" i="39" s="1"/>
  <c r="AC77" i="39"/>
  <c r="AA77" i="39"/>
  <c r="Z77" i="39"/>
  <c r="Y77" i="39"/>
  <c r="W77" i="39"/>
  <c r="V77" i="39"/>
  <c r="U77" i="39"/>
  <c r="S77" i="39"/>
  <c r="R77" i="39"/>
  <c r="Q77" i="39"/>
  <c r="O77" i="39"/>
  <c r="N77" i="39"/>
  <c r="M77" i="39"/>
  <c r="K77" i="39"/>
  <c r="J77" i="39"/>
  <c r="I77" i="39"/>
  <c r="AJ74" i="39"/>
  <c r="AF74" i="39"/>
  <c r="AB74" i="39"/>
  <c r="X74" i="39"/>
  <c r="T74" i="39"/>
  <c r="P74" i="39"/>
  <c r="L74" i="39"/>
  <c r="H74" i="39"/>
  <c r="AI73" i="39"/>
  <c r="AH73" i="39"/>
  <c r="AG73" i="39"/>
  <c r="AG72" i="39" s="1"/>
  <c r="AE73" i="39"/>
  <c r="AD73" i="39"/>
  <c r="AC73" i="39"/>
  <c r="AA73" i="39"/>
  <c r="AA72" i="39" s="1"/>
  <c r="Z73" i="39"/>
  <c r="Y73" i="39"/>
  <c r="W73" i="39"/>
  <c r="W72" i="39" s="1"/>
  <c r="V73" i="39"/>
  <c r="V72" i="39" s="1"/>
  <c r="U73" i="39"/>
  <c r="S73" i="39"/>
  <c r="R73" i="39"/>
  <c r="Q73" i="39"/>
  <c r="O73" i="39"/>
  <c r="N73" i="39"/>
  <c r="M73" i="39"/>
  <c r="K73" i="39"/>
  <c r="K72" i="39" s="1"/>
  <c r="J73" i="39"/>
  <c r="I73" i="39"/>
  <c r="AI69" i="39"/>
  <c r="AH69" i="39"/>
  <c r="AG69" i="39"/>
  <c r="AE69" i="39"/>
  <c r="AD69" i="39"/>
  <c r="AC69" i="39"/>
  <c r="AA69" i="39"/>
  <c r="Z69" i="39"/>
  <c r="Y69" i="39"/>
  <c r="W69" i="39"/>
  <c r="W68" i="39" s="1"/>
  <c r="V69" i="39"/>
  <c r="U69" i="39"/>
  <c r="S69" i="39"/>
  <c r="R69" i="39"/>
  <c r="R68" i="39" s="1"/>
  <c r="Q69" i="39"/>
  <c r="O69" i="39"/>
  <c r="N69" i="39"/>
  <c r="M69" i="39"/>
  <c r="M68" i="39" s="1"/>
  <c r="K69" i="39"/>
  <c r="J69" i="39"/>
  <c r="I69" i="39"/>
  <c r="AH68" i="39"/>
  <c r="AA68" i="39"/>
  <c r="AI66" i="39"/>
  <c r="AH66" i="39"/>
  <c r="AG66" i="39"/>
  <c r="AE66" i="39"/>
  <c r="AD66" i="39"/>
  <c r="AC66" i="39"/>
  <c r="AA66" i="39"/>
  <c r="Z66" i="39"/>
  <c r="Y66" i="39"/>
  <c r="W66" i="39"/>
  <c r="V66" i="39"/>
  <c r="U66" i="39"/>
  <c r="S66" i="39"/>
  <c r="R66" i="39"/>
  <c r="Q66" i="39"/>
  <c r="O66" i="39"/>
  <c r="N66" i="39"/>
  <c r="M66" i="39"/>
  <c r="K66" i="39"/>
  <c r="J66" i="39"/>
  <c r="I66" i="39"/>
  <c r="AI65" i="39"/>
  <c r="AH65" i="39"/>
  <c r="AG65" i="39"/>
  <c r="AE65" i="39"/>
  <c r="AD65" i="39"/>
  <c r="AC65" i="39"/>
  <c r="AA65" i="39"/>
  <c r="Z65" i="39"/>
  <c r="Y65" i="39"/>
  <c r="W65" i="39"/>
  <c r="V65" i="39"/>
  <c r="U65" i="39"/>
  <c r="S65" i="39"/>
  <c r="R65" i="39"/>
  <c r="Q65" i="39"/>
  <c r="O65" i="39"/>
  <c r="N65" i="39"/>
  <c r="M65" i="39"/>
  <c r="K65" i="39"/>
  <c r="J65" i="39"/>
  <c r="I65" i="39"/>
  <c r="AI62" i="39"/>
  <c r="AH62" i="39"/>
  <c r="AG62" i="39"/>
  <c r="AE62" i="39"/>
  <c r="AD62" i="39"/>
  <c r="AC62" i="39"/>
  <c r="AA62" i="39"/>
  <c r="Z62" i="39"/>
  <c r="Y62" i="39"/>
  <c r="W62" i="39"/>
  <c r="V62" i="39"/>
  <c r="U62" i="39"/>
  <c r="S62" i="39"/>
  <c r="R62" i="39"/>
  <c r="Q62" i="39"/>
  <c r="O62" i="39"/>
  <c r="N62" i="39"/>
  <c r="M62" i="39"/>
  <c r="K62" i="39"/>
  <c r="J62" i="39"/>
  <c r="I62" i="39"/>
  <c r="AI61" i="39"/>
  <c r="AH61" i="39"/>
  <c r="AG61" i="39"/>
  <c r="AE61" i="39"/>
  <c r="AD61" i="39"/>
  <c r="AC61" i="39"/>
  <c r="AA61" i="39"/>
  <c r="Z61" i="39"/>
  <c r="Y61" i="39"/>
  <c r="W61" i="39"/>
  <c r="V61" i="39"/>
  <c r="U61" i="39"/>
  <c r="S61" i="39"/>
  <c r="R61" i="39"/>
  <c r="Q61" i="39"/>
  <c r="O61" i="39"/>
  <c r="N61" i="39"/>
  <c r="M61" i="39"/>
  <c r="K61" i="39"/>
  <c r="J61" i="39"/>
  <c r="I61" i="39"/>
  <c r="AI60" i="39"/>
  <c r="AH60" i="39"/>
  <c r="AG60" i="39"/>
  <c r="AE60" i="39"/>
  <c r="AD60" i="39"/>
  <c r="AC60" i="39"/>
  <c r="AA60" i="39"/>
  <c r="Z60" i="39"/>
  <c r="Y60" i="39"/>
  <c r="W60" i="39"/>
  <c r="V60" i="39"/>
  <c r="U60" i="39"/>
  <c r="S60" i="39"/>
  <c r="R60" i="39"/>
  <c r="Q60" i="39"/>
  <c r="O60" i="39"/>
  <c r="N60" i="39"/>
  <c r="M60" i="39"/>
  <c r="K60" i="39"/>
  <c r="J60" i="39"/>
  <c r="I60" i="39"/>
  <c r="AI57" i="39"/>
  <c r="AH57" i="39"/>
  <c r="AG57" i="39"/>
  <c r="AE57" i="39"/>
  <c r="AD57" i="39"/>
  <c r="AC57" i="39"/>
  <c r="AA57" i="39"/>
  <c r="Z57" i="39"/>
  <c r="Y57" i="39"/>
  <c r="W57" i="39"/>
  <c r="V57" i="39"/>
  <c r="U57" i="39"/>
  <c r="S57" i="39"/>
  <c r="R57" i="39"/>
  <c r="Q57" i="39"/>
  <c r="O57" i="39"/>
  <c r="N57" i="39"/>
  <c r="M57" i="39"/>
  <c r="K57" i="39"/>
  <c r="J57" i="39"/>
  <c r="I57" i="39"/>
  <c r="AI56" i="39"/>
  <c r="AH56" i="39"/>
  <c r="AG56" i="39"/>
  <c r="AE56" i="39"/>
  <c r="AD56" i="39"/>
  <c r="AC56" i="39"/>
  <c r="AA56" i="39"/>
  <c r="Z56" i="39"/>
  <c r="Y56" i="39"/>
  <c r="W56" i="39"/>
  <c r="V56" i="39"/>
  <c r="U56" i="39"/>
  <c r="S56" i="39"/>
  <c r="R56" i="39"/>
  <c r="Q56" i="39"/>
  <c r="O56" i="39"/>
  <c r="N56" i="39"/>
  <c r="M56" i="39"/>
  <c r="K56" i="39"/>
  <c r="J56" i="39"/>
  <c r="I56" i="39"/>
  <c r="AI54" i="39"/>
  <c r="AH54" i="39"/>
  <c r="AG54" i="39"/>
  <c r="AE54" i="39"/>
  <c r="AD54" i="39"/>
  <c r="AC54" i="39"/>
  <c r="AA54" i="39"/>
  <c r="Z54" i="39"/>
  <c r="Y54" i="39"/>
  <c r="W54" i="39"/>
  <c r="V54" i="39"/>
  <c r="U54" i="39"/>
  <c r="S54" i="39"/>
  <c r="R54" i="39"/>
  <c r="Q54" i="39"/>
  <c r="O54" i="39"/>
  <c r="N54" i="39"/>
  <c r="M54" i="39"/>
  <c r="K54" i="39"/>
  <c r="J54" i="39"/>
  <c r="I54" i="39"/>
  <c r="AI53" i="39"/>
  <c r="AH53" i="39"/>
  <c r="AG53" i="39"/>
  <c r="AE53" i="39"/>
  <c r="AD53" i="39"/>
  <c r="AC53" i="39"/>
  <c r="AA53" i="39"/>
  <c r="Z53" i="39"/>
  <c r="Y53" i="39"/>
  <c r="W53" i="39"/>
  <c r="V53" i="39"/>
  <c r="U53" i="39"/>
  <c r="S53" i="39"/>
  <c r="R53" i="39"/>
  <c r="Q53" i="39"/>
  <c r="O53" i="39"/>
  <c r="N53" i="39"/>
  <c r="M53" i="39"/>
  <c r="K53" i="39"/>
  <c r="J53" i="39"/>
  <c r="I53" i="39"/>
  <c r="AI51" i="39"/>
  <c r="AH51" i="39"/>
  <c r="AG51" i="39"/>
  <c r="AE51" i="39"/>
  <c r="AD51" i="39"/>
  <c r="AC51" i="39"/>
  <c r="AA51" i="39"/>
  <c r="Z51" i="39"/>
  <c r="Y51" i="39"/>
  <c r="W51" i="39"/>
  <c r="V51" i="39"/>
  <c r="U51" i="39"/>
  <c r="S51" i="39"/>
  <c r="R51" i="39"/>
  <c r="Q51" i="39"/>
  <c r="O51" i="39"/>
  <c r="N51" i="39"/>
  <c r="M51" i="39"/>
  <c r="K51" i="39"/>
  <c r="J51" i="39"/>
  <c r="I51" i="39"/>
  <c r="AI50" i="39"/>
  <c r="AH50" i="39"/>
  <c r="AG50" i="39"/>
  <c r="AE50" i="39"/>
  <c r="AD50" i="39"/>
  <c r="AC50" i="39"/>
  <c r="AA50" i="39"/>
  <c r="Z50" i="39"/>
  <c r="Y50" i="39"/>
  <c r="W50" i="39"/>
  <c r="V50" i="39"/>
  <c r="U50" i="39"/>
  <c r="S50" i="39"/>
  <c r="R50" i="39"/>
  <c r="Q50" i="39"/>
  <c r="O50" i="39"/>
  <c r="N50" i="39"/>
  <c r="M50" i="39"/>
  <c r="K50" i="39"/>
  <c r="J50" i="39"/>
  <c r="I50" i="39"/>
  <c r="AI47" i="39"/>
  <c r="AH47" i="39"/>
  <c r="AG47" i="39"/>
  <c r="AE47" i="39"/>
  <c r="AD47" i="39"/>
  <c r="AC47" i="39"/>
  <c r="AA47" i="39"/>
  <c r="Z47" i="39"/>
  <c r="Y47" i="39"/>
  <c r="W47" i="39"/>
  <c r="V47" i="39"/>
  <c r="U47" i="39"/>
  <c r="S47" i="39"/>
  <c r="R47" i="39"/>
  <c r="Q47" i="39"/>
  <c r="O47" i="39"/>
  <c r="N47" i="39"/>
  <c r="M47" i="39"/>
  <c r="K47" i="39"/>
  <c r="J47" i="39"/>
  <c r="I47" i="39"/>
  <c r="AI46" i="39"/>
  <c r="AH46" i="39"/>
  <c r="AG46" i="39"/>
  <c r="AE46" i="39"/>
  <c r="AD46" i="39"/>
  <c r="AC46" i="39"/>
  <c r="AA46" i="39"/>
  <c r="Z46" i="39"/>
  <c r="Y46" i="39"/>
  <c r="W46" i="39"/>
  <c r="V46" i="39"/>
  <c r="U46" i="39"/>
  <c r="S46" i="39"/>
  <c r="R46" i="39"/>
  <c r="Q46" i="39"/>
  <c r="O46" i="39"/>
  <c r="N46" i="39"/>
  <c r="M46" i="39"/>
  <c r="K46" i="39"/>
  <c r="J46" i="39"/>
  <c r="I46" i="39"/>
  <c r="AI43" i="39"/>
  <c r="AH43" i="39"/>
  <c r="AG43" i="39"/>
  <c r="AE43" i="39"/>
  <c r="AD43" i="39"/>
  <c r="AC43" i="39"/>
  <c r="AA43" i="39"/>
  <c r="Z43" i="39"/>
  <c r="Y43" i="39"/>
  <c r="W43" i="39"/>
  <c r="V43" i="39"/>
  <c r="U43" i="39"/>
  <c r="S43" i="39"/>
  <c r="R43" i="39"/>
  <c r="Q43" i="39"/>
  <c r="O43" i="39"/>
  <c r="N43" i="39"/>
  <c r="M43" i="39"/>
  <c r="K43" i="39"/>
  <c r="J43" i="39"/>
  <c r="I43" i="39"/>
  <c r="AI42" i="39"/>
  <c r="AH42" i="39"/>
  <c r="AG42" i="39"/>
  <c r="AE42" i="39"/>
  <c r="AD42" i="39"/>
  <c r="AC42" i="39"/>
  <c r="AA42" i="39"/>
  <c r="Z42" i="39"/>
  <c r="Y42" i="39"/>
  <c r="W42" i="39"/>
  <c r="V42" i="39"/>
  <c r="U42" i="39"/>
  <c r="S42" i="39"/>
  <c r="R42" i="39"/>
  <c r="Q42" i="39"/>
  <c r="O42" i="39"/>
  <c r="N42" i="39"/>
  <c r="M42" i="39"/>
  <c r="K42" i="39"/>
  <c r="J42" i="39"/>
  <c r="I42" i="39"/>
  <c r="AI39" i="39"/>
  <c r="AH39" i="39"/>
  <c r="AG39" i="39"/>
  <c r="AE39" i="39"/>
  <c r="AD39" i="39"/>
  <c r="AC39" i="39"/>
  <c r="AA39" i="39"/>
  <c r="Z39" i="39"/>
  <c r="Y39" i="39"/>
  <c r="W39" i="39"/>
  <c r="V39" i="39"/>
  <c r="U39" i="39"/>
  <c r="S39" i="39"/>
  <c r="R39" i="39"/>
  <c r="Q39" i="39"/>
  <c r="O39" i="39"/>
  <c r="N39" i="39"/>
  <c r="M39" i="39"/>
  <c r="K39" i="39"/>
  <c r="J39" i="39"/>
  <c r="I39" i="39"/>
  <c r="AI38" i="39"/>
  <c r="AH38" i="39"/>
  <c r="AG38" i="39"/>
  <c r="AE38" i="39"/>
  <c r="AD38" i="39"/>
  <c r="AC38" i="39"/>
  <c r="AA38" i="39"/>
  <c r="Z38" i="39"/>
  <c r="Y38" i="39"/>
  <c r="W38" i="39"/>
  <c r="V38" i="39"/>
  <c r="U38" i="39"/>
  <c r="S38" i="39"/>
  <c r="R38" i="39"/>
  <c r="Q38" i="39"/>
  <c r="O38" i="39"/>
  <c r="N38" i="39"/>
  <c r="M38" i="39"/>
  <c r="K38" i="39"/>
  <c r="J38" i="39"/>
  <c r="I38" i="39"/>
  <c r="AI37" i="39"/>
  <c r="AH37" i="39"/>
  <c r="AG37" i="39"/>
  <c r="AE37" i="39"/>
  <c r="AD37" i="39"/>
  <c r="AC37" i="39"/>
  <c r="AA37" i="39"/>
  <c r="Z37" i="39"/>
  <c r="Y37" i="39"/>
  <c r="W37" i="39"/>
  <c r="V37" i="39"/>
  <c r="U37" i="39"/>
  <c r="S37" i="39"/>
  <c r="R37" i="39"/>
  <c r="Q37" i="39"/>
  <c r="O37" i="39"/>
  <c r="N37" i="39"/>
  <c r="M37" i="39"/>
  <c r="K37" i="39"/>
  <c r="J37" i="39"/>
  <c r="I37" i="39"/>
  <c r="AI36" i="39"/>
  <c r="AH36" i="39"/>
  <c r="AG36" i="39"/>
  <c r="AE36" i="39"/>
  <c r="AD36" i="39"/>
  <c r="AC36" i="39"/>
  <c r="AA36" i="39"/>
  <c r="Z36" i="39"/>
  <c r="Y36" i="39"/>
  <c r="W36" i="39"/>
  <c r="V36" i="39"/>
  <c r="U36" i="39"/>
  <c r="S36" i="39"/>
  <c r="R36" i="39"/>
  <c r="Q36" i="39"/>
  <c r="O36" i="39"/>
  <c r="N36" i="39"/>
  <c r="M36" i="39"/>
  <c r="K36" i="39"/>
  <c r="J36" i="39"/>
  <c r="I36" i="39"/>
  <c r="AI35" i="39"/>
  <c r="AH35" i="39"/>
  <c r="AG35" i="39"/>
  <c r="AE35" i="39"/>
  <c r="AD35" i="39"/>
  <c r="AC35" i="39"/>
  <c r="AA35" i="39"/>
  <c r="Z35" i="39"/>
  <c r="Y35" i="39"/>
  <c r="W35" i="39"/>
  <c r="V35" i="39"/>
  <c r="U35" i="39"/>
  <c r="S35" i="39"/>
  <c r="R35" i="39"/>
  <c r="Q35" i="39"/>
  <c r="O35" i="39"/>
  <c r="N35" i="39"/>
  <c r="M35" i="39"/>
  <c r="K35" i="39"/>
  <c r="J35" i="39"/>
  <c r="I35" i="39"/>
  <c r="AI33" i="39"/>
  <c r="AH33" i="39"/>
  <c r="AG33" i="39"/>
  <c r="AE33" i="39"/>
  <c r="AD33" i="39"/>
  <c r="AC33" i="39"/>
  <c r="AA33" i="39"/>
  <c r="Z33" i="39"/>
  <c r="Y33" i="39"/>
  <c r="W33" i="39"/>
  <c r="V33" i="39"/>
  <c r="U33" i="39"/>
  <c r="S33" i="39"/>
  <c r="R33" i="39"/>
  <c r="Q33" i="39"/>
  <c r="O33" i="39"/>
  <c r="N33" i="39"/>
  <c r="M33" i="39"/>
  <c r="K33" i="39"/>
  <c r="J33" i="39"/>
  <c r="I33" i="39"/>
  <c r="AI31" i="39"/>
  <c r="AH31" i="39"/>
  <c r="AG31" i="39"/>
  <c r="AE31" i="39"/>
  <c r="AD31" i="39"/>
  <c r="AC31" i="39"/>
  <c r="AA31" i="39"/>
  <c r="Z31" i="39"/>
  <c r="Y31" i="39"/>
  <c r="W31" i="39"/>
  <c r="W30" i="39" s="1"/>
  <c r="V31" i="39"/>
  <c r="U31" i="39"/>
  <c r="S31" i="39"/>
  <c r="R31" i="39"/>
  <c r="Q31" i="39"/>
  <c r="O31" i="39"/>
  <c r="N31" i="39"/>
  <c r="M31" i="39"/>
  <c r="K31" i="39"/>
  <c r="K30" i="39" s="1"/>
  <c r="J31" i="39"/>
  <c r="J30" i="39" s="1"/>
  <c r="I31" i="39"/>
  <c r="AH30" i="39"/>
  <c r="AG30" i="39"/>
  <c r="Z30" i="39"/>
  <c r="AI29" i="39"/>
  <c r="AI28" i="39" s="1"/>
  <c r="AH29" i="39"/>
  <c r="AG29" i="39"/>
  <c r="AE29" i="39"/>
  <c r="AD29" i="39"/>
  <c r="AC29" i="39"/>
  <c r="AA29" i="39"/>
  <c r="Z29" i="39"/>
  <c r="Y29" i="39"/>
  <c r="Y28" i="39" s="1"/>
  <c r="W29" i="39"/>
  <c r="V29" i="39"/>
  <c r="U29" i="39"/>
  <c r="S29" i="39"/>
  <c r="R29" i="39"/>
  <c r="Q29" i="39"/>
  <c r="O29" i="39"/>
  <c r="N29" i="39"/>
  <c r="M29" i="39"/>
  <c r="K29" i="39"/>
  <c r="J29" i="39"/>
  <c r="I29" i="39"/>
  <c r="AG28" i="39"/>
  <c r="N28" i="39"/>
  <c r="AI25" i="39"/>
  <c r="AI24" i="39" s="1"/>
  <c r="AH25" i="39"/>
  <c r="AG25" i="39"/>
  <c r="AE25" i="39"/>
  <c r="AD25" i="39"/>
  <c r="AC25" i="39"/>
  <c r="AC24" i="39" s="1"/>
  <c r="AA25" i="39"/>
  <c r="Z25" i="39"/>
  <c r="Y25" i="39"/>
  <c r="Y24" i="39" s="1"/>
  <c r="W25" i="39"/>
  <c r="V25" i="39"/>
  <c r="U25" i="39"/>
  <c r="S25" i="39"/>
  <c r="R25" i="39"/>
  <c r="Q25" i="39"/>
  <c r="O25" i="39"/>
  <c r="N25" i="39"/>
  <c r="N24" i="39" s="1"/>
  <c r="M25" i="39"/>
  <c r="K25" i="39"/>
  <c r="J25" i="39"/>
  <c r="I25" i="39"/>
  <c r="AG24" i="39"/>
  <c r="AI23" i="39"/>
  <c r="AH23" i="39"/>
  <c r="AG23" i="39"/>
  <c r="AE23" i="39"/>
  <c r="AD23" i="39"/>
  <c r="AC23" i="39"/>
  <c r="AA23" i="39"/>
  <c r="Z23" i="39"/>
  <c r="Y23" i="39"/>
  <c r="W23" i="39"/>
  <c r="V23" i="39"/>
  <c r="U23" i="39"/>
  <c r="S23" i="39"/>
  <c r="R23" i="39"/>
  <c r="Q23" i="39"/>
  <c r="O23" i="39"/>
  <c r="N23" i="39"/>
  <c r="M23" i="39"/>
  <c r="K23" i="39"/>
  <c r="J23" i="39"/>
  <c r="I23" i="39"/>
  <c r="AI22" i="39"/>
  <c r="AH22" i="39"/>
  <c r="AG22" i="39"/>
  <c r="AE22" i="39"/>
  <c r="AD22" i="39"/>
  <c r="AC22" i="39"/>
  <c r="AA22" i="39"/>
  <c r="Z22" i="39"/>
  <c r="Y22" i="39"/>
  <c r="W22" i="39"/>
  <c r="V22" i="39"/>
  <c r="U22" i="39"/>
  <c r="S22" i="39"/>
  <c r="R22" i="39"/>
  <c r="Q22" i="39"/>
  <c r="O22" i="39"/>
  <c r="N22" i="39"/>
  <c r="M22" i="39"/>
  <c r="K22" i="39"/>
  <c r="J22" i="39"/>
  <c r="I22" i="39"/>
  <c r="AI19" i="39"/>
  <c r="AH19" i="39"/>
  <c r="AG19" i="39"/>
  <c r="AE19" i="39"/>
  <c r="AD19" i="39"/>
  <c r="AC19" i="39"/>
  <c r="AA19" i="39"/>
  <c r="Z19" i="39"/>
  <c r="Y19" i="39"/>
  <c r="W19" i="39"/>
  <c r="V19" i="39"/>
  <c r="U19" i="39"/>
  <c r="S19" i="39"/>
  <c r="R19" i="39"/>
  <c r="Q19" i="39"/>
  <c r="O19" i="39"/>
  <c r="N19" i="39"/>
  <c r="M19" i="39"/>
  <c r="K19" i="39"/>
  <c r="J19" i="39"/>
  <c r="I19" i="39"/>
  <c r="AI18" i="39"/>
  <c r="AH18" i="39"/>
  <c r="AG18" i="39"/>
  <c r="AE18" i="39"/>
  <c r="AD18" i="39"/>
  <c r="AC18" i="39"/>
  <c r="AA18" i="39"/>
  <c r="Z18" i="39"/>
  <c r="Y18" i="39"/>
  <c r="W18" i="39"/>
  <c r="V18" i="39"/>
  <c r="U18" i="39"/>
  <c r="S18" i="39"/>
  <c r="R18" i="39"/>
  <c r="Q18" i="39"/>
  <c r="O18" i="39"/>
  <c r="N18" i="39"/>
  <c r="M18" i="39"/>
  <c r="K18" i="39"/>
  <c r="J18" i="39"/>
  <c r="I18" i="39"/>
  <c r="AI17" i="39"/>
  <c r="AH17" i="39"/>
  <c r="AG17" i="39"/>
  <c r="AE17" i="39"/>
  <c r="AD17" i="39"/>
  <c r="AC17" i="39"/>
  <c r="AA17" i="39"/>
  <c r="Z17" i="39"/>
  <c r="Y17" i="39"/>
  <c r="W17" i="39"/>
  <c r="V17" i="39"/>
  <c r="U17" i="39"/>
  <c r="S17" i="39"/>
  <c r="R17" i="39"/>
  <c r="Q17" i="39"/>
  <c r="O17" i="39"/>
  <c r="N17" i="39"/>
  <c r="M17" i="39"/>
  <c r="K17" i="39"/>
  <c r="J17" i="39"/>
  <c r="I17" i="39"/>
  <c r="AI14" i="39"/>
  <c r="AH14" i="39"/>
  <c r="AG14" i="39"/>
  <c r="AE14" i="39"/>
  <c r="AD14" i="39"/>
  <c r="AC14" i="39"/>
  <c r="AA14" i="39"/>
  <c r="Z14" i="39"/>
  <c r="Y14" i="39"/>
  <c r="W14" i="39"/>
  <c r="V14" i="39"/>
  <c r="U14" i="39"/>
  <c r="S14" i="39"/>
  <c r="R14" i="39"/>
  <c r="Q14" i="39"/>
  <c r="O14" i="39"/>
  <c r="N14" i="39"/>
  <c r="M14" i="39"/>
  <c r="K14" i="39"/>
  <c r="J14" i="39"/>
  <c r="I14" i="39"/>
  <c r="AI13" i="39"/>
  <c r="AH13" i="39"/>
  <c r="AG13" i="39"/>
  <c r="AE13" i="39"/>
  <c r="AD13" i="39"/>
  <c r="AC13" i="39"/>
  <c r="AA13" i="39"/>
  <c r="Z13" i="39"/>
  <c r="Y13" i="39"/>
  <c r="W13" i="39"/>
  <c r="V13" i="39"/>
  <c r="U13" i="39"/>
  <c r="U12" i="39" s="1"/>
  <c r="S13" i="39"/>
  <c r="R13" i="39"/>
  <c r="Q13" i="39"/>
  <c r="O13" i="39"/>
  <c r="O12" i="39" s="1"/>
  <c r="N13" i="39"/>
  <c r="M13" i="39"/>
  <c r="K13" i="39"/>
  <c r="J13" i="39"/>
  <c r="I13" i="39"/>
  <c r="AI11" i="39"/>
  <c r="AH11" i="39"/>
  <c r="AG11" i="39"/>
  <c r="AE11" i="39"/>
  <c r="AD11" i="39"/>
  <c r="AC11" i="39"/>
  <c r="AC10" i="39" s="1"/>
  <c r="AA11" i="39"/>
  <c r="Z11" i="39"/>
  <c r="Y11" i="39"/>
  <c r="W11" i="39"/>
  <c r="W10" i="39" s="1"/>
  <c r="V11" i="39"/>
  <c r="U11" i="39"/>
  <c r="S11" i="39"/>
  <c r="R11" i="39"/>
  <c r="Q11" i="39"/>
  <c r="O11" i="39"/>
  <c r="O10" i="39" s="1"/>
  <c r="N11" i="39"/>
  <c r="M11" i="39"/>
  <c r="K11" i="39"/>
  <c r="J11" i="39"/>
  <c r="I11" i="39"/>
  <c r="AH10" i="39"/>
  <c r="F11" i="39"/>
  <c r="G11" i="39"/>
  <c r="F13" i="39"/>
  <c r="G13" i="39"/>
  <c r="F14" i="39"/>
  <c r="G14" i="39"/>
  <c r="F17" i="39"/>
  <c r="G17" i="39"/>
  <c r="F18" i="39"/>
  <c r="G18" i="39"/>
  <c r="F19" i="39"/>
  <c r="G19" i="39"/>
  <c r="F22" i="39"/>
  <c r="G22" i="39"/>
  <c r="F23" i="39"/>
  <c r="G23" i="39"/>
  <c r="F25" i="39"/>
  <c r="G25" i="39"/>
  <c r="F29" i="39"/>
  <c r="G29" i="39"/>
  <c r="F31" i="39"/>
  <c r="G31" i="39"/>
  <c r="F33" i="39"/>
  <c r="G33" i="39"/>
  <c r="F35" i="39"/>
  <c r="G35" i="39"/>
  <c r="F36" i="39"/>
  <c r="G36" i="39"/>
  <c r="F37" i="39"/>
  <c r="G37" i="39"/>
  <c r="F38" i="39"/>
  <c r="G38" i="39"/>
  <c r="F39" i="39"/>
  <c r="G39" i="39"/>
  <c r="F42" i="39"/>
  <c r="G42" i="39"/>
  <c r="F43" i="39"/>
  <c r="G43" i="39"/>
  <c r="F46" i="39"/>
  <c r="G46" i="39"/>
  <c r="F47" i="39"/>
  <c r="G47" i="39"/>
  <c r="F50" i="39"/>
  <c r="G50" i="39"/>
  <c r="F51" i="39"/>
  <c r="G51" i="39"/>
  <c r="F53" i="39"/>
  <c r="G53" i="39"/>
  <c r="F54" i="39"/>
  <c r="G54" i="39"/>
  <c r="F56" i="39"/>
  <c r="G56" i="39"/>
  <c r="F57" i="39"/>
  <c r="G57" i="39"/>
  <c r="F60" i="39"/>
  <c r="G60" i="39"/>
  <c r="F61" i="39"/>
  <c r="G61" i="39"/>
  <c r="F62" i="39"/>
  <c r="G62" i="39"/>
  <c r="F65" i="39"/>
  <c r="G65" i="39"/>
  <c r="F66" i="39"/>
  <c r="G66" i="39"/>
  <c r="F69" i="39"/>
  <c r="G69" i="39"/>
  <c r="F73" i="39"/>
  <c r="G73" i="39"/>
  <c r="F77" i="39"/>
  <c r="G77" i="39"/>
  <c r="F78" i="39"/>
  <c r="G78" i="39"/>
  <c r="F79" i="39"/>
  <c r="G79" i="39"/>
  <c r="F81" i="39"/>
  <c r="G81" i="39"/>
  <c r="F82" i="39"/>
  <c r="G82" i="39"/>
  <c r="F83" i="39"/>
  <c r="G83" i="39"/>
  <c r="F86" i="39"/>
  <c r="G86" i="39"/>
  <c r="F88" i="39"/>
  <c r="G88" i="39"/>
  <c r="F90" i="39"/>
  <c r="G90" i="39"/>
  <c r="F91" i="39"/>
  <c r="G91" i="39"/>
  <c r="F93" i="39"/>
  <c r="G93" i="39"/>
  <c r="F94" i="39"/>
  <c r="G94" i="39"/>
  <c r="F96" i="39"/>
  <c r="G96" i="39"/>
  <c r="F97" i="39"/>
  <c r="G97" i="39"/>
  <c r="F99" i="39"/>
  <c r="G99" i="39"/>
  <c r="F102" i="39"/>
  <c r="G102" i="39"/>
  <c r="F104" i="39"/>
  <c r="G104" i="39"/>
  <c r="F105" i="39"/>
  <c r="G105" i="39"/>
  <c r="F106" i="39"/>
  <c r="G106" i="39"/>
  <c r="F109" i="39"/>
  <c r="G109" i="39"/>
  <c r="F110" i="39"/>
  <c r="G110" i="39"/>
  <c r="F111" i="39"/>
  <c r="G111" i="39"/>
  <c r="F113" i="39"/>
  <c r="G113" i="39"/>
  <c r="F114" i="39"/>
  <c r="G114" i="39"/>
  <c r="F116" i="39"/>
  <c r="G116" i="39"/>
  <c r="F117" i="39"/>
  <c r="G117" i="39"/>
  <c r="F118" i="39"/>
  <c r="G118" i="39"/>
  <c r="F120" i="39"/>
  <c r="G120" i="39"/>
  <c r="F121" i="39"/>
  <c r="G121" i="39"/>
  <c r="F124" i="39"/>
  <c r="G124" i="39"/>
  <c r="F125" i="39"/>
  <c r="G125" i="39"/>
  <c r="F128" i="39"/>
  <c r="G128" i="39"/>
  <c r="F129" i="39"/>
  <c r="G129" i="39"/>
  <c r="F131" i="39"/>
  <c r="G131" i="39"/>
  <c r="F132" i="39"/>
  <c r="G132" i="39"/>
  <c r="F134" i="39"/>
  <c r="G134" i="39"/>
  <c r="F135" i="39"/>
  <c r="G135" i="39"/>
  <c r="F136" i="39"/>
  <c r="G136" i="39"/>
  <c r="E136" i="39"/>
  <c r="E135" i="39"/>
  <c r="E134" i="39"/>
  <c r="E132" i="39"/>
  <c r="E131" i="39"/>
  <c r="E129" i="39"/>
  <c r="E128" i="39"/>
  <c r="E125" i="39"/>
  <c r="E124" i="39"/>
  <c r="E121" i="39"/>
  <c r="E120" i="39"/>
  <c r="E118" i="39"/>
  <c r="E117" i="39"/>
  <c r="E116" i="39"/>
  <c r="E114" i="39"/>
  <c r="E113" i="39"/>
  <c r="E111" i="39"/>
  <c r="E110" i="39"/>
  <c r="E109" i="39"/>
  <c r="E106" i="39"/>
  <c r="E105" i="39"/>
  <c r="E104" i="39"/>
  <c r="E102" i="39"/>
  <c r="E99" i="39"/>
  <c r="E97" i="39"/>
  <c r="E96" i="39"/>
  <c r="E94" i="39"/>
  <c r="E93" i="39"/>
  <c r="E91" i="39"/>
  <c r="E90" i="39"/>
  <c r="E88" i="39"/>
  <c r="E86" i="39"/>
  <c r="E83" i="39"/>
  <c r="E82" i="39"/>
  <c r="E81" i="39"/>
  <c r="E79" i="39"/>
  <c r="E78" i="39"/>
  <c r="E77" i="39"/>
  <c r="E73" i="39"/>
  <c r="E69" i="39"/>
  <c r="E66" i="39"/>
  <c r="E65" i="39"/>
  <c r="E62" i="39"/>
  <c r="E61" i="39"/>
  <c r="E60" i="39"/>
  <c r="E57" i="39"/>
  <c r="E56" i="39"/>
  <c r="E54" i="39"/>
  <c r="E53" i="39"/>
  <c r="E51" i="39"/>
  <c r="E50" i="39"/>
  <c r="E47" i="39"/>
  <c r="E46" i="39"/>
  <c r="E43" i="39"/>
  <c r="E42" i="39"/>
  <c r="E39" i="39"/>
  <c r="E38" i="39"/>
  <c r="E37" i="39"/>
  <c r="E36" i="39"/>
  <c r="E35" i="39"/>
  <c r="E33" i="39"/>
  <c r="E31" i="39"/>
  <c r="E29" i="39"/>
  <c r="E25" i="39"/>
  <c r="E23" i="39"/>
  <c r="E22" i="39"/>
  <c r="E19" i="39"/>
  <c r="E18" i="39"/>
  <c r="E17" i="39"/>
  <c r="E14" i="39"/>
  <c r="E13" i="39"/>
  <c r="E11" i="39"/>
  <c r="K52" i="39" l="1"/>
  <c r="O21" i="39"/>
  <c r="W34" i="39"/>
  <c r="V55" i="39"/>
  <c r="J45" i="39"/>
  <c r="J44" i="39" s="1"/>
  <c r="Q59" i="39"/>
  <c r="AA59" i="39"/>
  <c r="AC89" i="39"/>
  <c r="J59" i="39"/>
  <c r="Q49" i="39"/>
  <c r="AA45" i="39"/>
  <c r="AA44" i="39" s="1"/>
  <c r="AG49" i="39"/>
  <c r="Q72" i="39"/>
  <c r="G130" i="39"/>
  <c r="G123" i="39"/>
  <c r="G119" i="39"/>
  <c r="G72" i="39"/>
  <c r="G59" i="39"/>
  <c r="G52" i="39"/>
  <c r="G45" i="39"/>
  <c r="G28" i="39"/>
  <c r="N10" i="39"/>
  <c r="S10" i="39"/>
  <c r="AD10" i="39"/>
  <c r="AI10" i="39"/>
  <c r="J12" i="39"/>
  <c r="Z12" i="39"/>
  <c r="X23" i="39"/>
  <c r="S24" i="39"/>
  <c r="AD24" i="39"/>
  <c r="M28" i="39"/>
  <c r="R28" i="39"/>
  <c r="W28" i="39"/>
  <c r="AC28" i="39"/>
  <c r="AH28" i="39"/>
  <c r="AF28" i="39" s="1"/>
  <c r="N30" i="39"/>
  <c r="N27" i="39" s="1"/>
  <c r="S30" i="39"/>
  <c r="AD30" i="39"/>
  <c r="AI30" i="39"/>
  <c r="AF30" i="39" s="1"/>
  <c r="J52" i="39"/>
  <c r="O52" i="39"/>
  <c r="U52" i="39"/>
  <c r="Z52" i="39"/>
  <c r="AE52" i="39"/>
  <c r="K55" i="39"/>
  <c r="Q55" i="39"/>
  <c r="AA55" i="39"/>
  <c r="M67" i="39"/>
  <c r="AA67" i="39"/>
  <c r="Q68" i="39"/>
  <c r="V68" i="39"/>
  <c r="AG68" i="39"/>
  <c r="M72" i="39"/>
  <c r="R72" i="39"/>
  <c r="AC72" i="39"/>
  <c r="AH72" i="39"/>
  <c r="R85" i="39"/>
  <c r="AC85" i="39"/>
  <c r="V95" i="39"/>
  <c r="J98" i="39"/>
  <c r="O98" i="39"/>
  <c r="U98" i="39"/>
  <c r="AE98" i="39"/>
  <c r="I127" i="39"/>
  <c r="S127" i="39"/>
  <c r="Y127" i="39"/>
  <c r="AD127" i="39"/>
  <c r="I133" i="39"/>
  <c r="S133" i="39"/>
  <c r="AD133" i="39"/>
  <c r="AH133" i="39"/>
  <c r="P136" i="39"/>
  <c r="F72" i="39"/>
  <c r="F28" i="39"/>
  <c r="J10" i="39"/>
  <c r="U10" i="39"/>
  <c r="Z10" i="39"/>
  <c r="AE10" i="39"/>
  <c r="Y21" i="39"/>
  <c r="Y20" i="39" s="1"/>
  <c r="AI21" i="39"/>
  <c r="J24" i="39"/>
  <c r="O24" i="39"/>
  <c r="U24" i="39"/>
  <c r="Z24" i="39"/>
  <c r="AE24" i="39"/>
  <c r="S28" i="39"/>
  <c r="AD28" i="39"/>
  <c r="O30" i="39"/>
  <c r="U30" i="39"/>
  <c r="O45" i="39"/>
  <c r="Z45" i="39"/>
  <c r="S45" i="39"/>
  <c r="J49" i="39"/>
  <c r="O49" i="39"/>
  <c r="U49" i="39"/>
  <c r="Z49" i="39"/>
  <c r="I49" i="39"/>
  <c r="N49" i="39"/>
  <c r="Y49" i="39"/>
  <c r="K59" i="39"/>
  <c r="V59" i="39"/>
  <c r="AG59" i="39"/>
  <c r="O68" i="39"/>
  <c r="O67" i="39" s="1"/>
  <c r="AH67" i="39"/>
  <c r="AC68" i="39"/>
  <c r="N72" i="39"/>
  <c r="S72" i="39"/>
  <c r="AD72" i="39"/>
  <c r="AI72" i="39"/>
  <c r="O80" i="39"/>
  <c r="I85" i="39"/>
  <c r="H85" i="39" s="1"/>
  <c r="N85" i="39"/>
  <c r="S85" i="39"/>
  <c r="Y85" i="39"/>
  <c r="AD85" i="39"/>
  <c r="AB85" i="39" s="1"/>
  <c r="AI85" i="39"/>
  <c r="AF85" i="39" s="1"/>
  <c r="K98" i="39"/>
  <c r="Q98" i="39"/>
  <c r="V98" i="39"/>
  <c r="AG98" i="39"/>
  <c r="O108" i="39"/>
  <c r="AH108" i="39"/>
  <c r="K112" i="39"/>
  <c r="V112" i="39"/>
  <c r="AG112" i="39"/>
  <c r="J112" i="39"/>
  <c r="U112" i="39"/>
  <c r="J127" i="39"/>
  <c r="G98" i="39"/>
  <c r="G85" i="39"/>
  <c r="G68" i="39"/>
  <c r="G30" i="39"/>
  <c r="G27" i="39" s="1"/>
  <c r="G24" i="39"/>
  <c r="G10" i="39"/>
  <c r="K10" i="39"/>
  <c r="Q10" i="39"/>
  <c r="V10" i="39"/>
  <c r="AA10" i="39"/>
  <c r="AG10" i="39"/>
  <c r="J21" i="39"/>
  <c r="U21" i="39"/>
  <c r="Z21" i="39"/>
  <c r="AE21" i="39"/>
  <c r="K24" i="39"/>
  <c r="Q24" i="39"/>
  <c r="V24" i="39"/>
  <c r="AA24" i="39"/>
  <c r="J28" i="39"/>
  <c r="O28" i="39"/>
  <c r="U28" i="39"/>
  <c r="Q30" i="39"/>
  <c r="V30" i="39"/>
  <c r="AA30" i="39"/>
  <c r="Q41" i="39"/>
  <c r="AH64" i="39"/>
  <c r="R67" i="39"/>
  <c r="I68" i="39"/>
  <c r="N68" i="39"/>
  <c r="L68" i="39" s="1"/>
  <c r="S68" i="39"/>
  <c r="S67" i="39" s="1"/>
  <c r="Y68" i="39"/>
  <c r="AD68" i="39"/>
  <c r="AI68" i="39"/>
  <c r="AI67" i="39" s="1"/>
  <c r="J72" i="39"/>
  <c r="O72" i="39"/>
  <c r="Z72" i="39"/>
  <c r="AE72" i="39"/>
  <c r="J76" i="39"/>
  <c r="AG76" i="39"/>
  <c r="O76" i="39"/>
  <c r="U76" i="39"/>
  <c r="Z76" i="39"/>
  <c r="O85" i="39"/>
  <c r="Z85" i="39"/>
  <c r="R98" i="39"/>
  <c r="W98" i="39"/>
  <c r="AC98" i="39"/>
  <c r="AA127" i="39"/>
  <c r="I130" i="39"/>
  <c r="S130" i="39"/>
  <c r="AD130" i="39"/>
  <c r="F98" i="39"/>
  <c r="F85" i="39"/>
  <c r="F68" i="39"/>
  <c r="F30" i="39"/>
  <c r="F27" i="39" s="1"/>
  <c r="F24" i="39"/>
  <c r="F10" i="39"/>
  <c r="M10" i="39"/>
  <c r="L10" i="39" s="1"/>
  <c r="R10" i="39"/>
  <c r="AH12" i="39"/>
  <c r="M24" i="39"/>
  <c r="L24" i="39" s="1"/>
  <c r="R24" i="39"/>
  <c r="W24" i="39"/>
  <c r="AH24" i="39"/>
  <c r="K28" i="39"/>
  <c r="K27" i="39" s="1"/>
  <c r="Q28" i="39"/>
  <c r="V28" i="39"/>
  <c r="AA28" i="39"/>
  <c r="M30" i="39"/>
  <c r="R30" i="39"/>
  <c r="AC30" i="39"/>
  <c r="AC27" i="39" s="1"/>
  <c r="M49" i="39"/>
  <c r="L49" i="39" s="1"/>
  <c r="W49" i="39"/>
  <c r="AC49" i="39"/>
  <c r="AH49" i="39"/>
  <c r="R52" i="39"/>
  <c r="AC52" i="39"/>
  <c r="H60" i="39"/>
  <c r="Y59" i="39"/>
  <c r="AI59" i="39"/>
  <c r="J64" i="39"/>
  <c r="O64" i="39"/>
  <c r="Z64" i="39"/>
  <c r="J68" i="39"/>
  <c r="Z68" i="39"/>
  <c r="M89" i="39"/>
  <c r="R89" i="39"/>
  <c r="I98" i="39"/>
  <c r="N98" i="39"/>
  <c r="S98" i="39"/>
  <c r="Y98" i="39"/>
  <c r="X98" i="39" s="1"/>
  <c r="AD98" i="39"/>
  <c r="AI98" i="39"/>
  <c r="N112" i="39"/>
  <c r="Y112" i="39"/>
  <c r="AI112" i="39"/>
  <c r="J123" i="39"/>
  <c r="O123" i="39"/>
  <c r="Z123" i="39"/>
  <c r="AE12" i="39"/>
  <c r="K76" i="39"/>
  <c r="Q76" i="39"/>
  <c r="V76" i="39"/>
  <c r="T76" i="39" s="1"/>
  <c r="N92" i="39"/>
  <c r="Y92" i="39"/>
  <c r="AD92" i="39"/>
  <c r="AI92" i="39"/>
  <c r="Y95" i="39"/>
  <c r="AA103" i="39"/>
  <c r="V119" i="39"/>
  <c r="AA119" i="39"/>
  <c r="AG119" i="39"/>
  <c r="I123" i="39"/>
  <c r="S123" i="39"/>
  <c r="AD123" i="39"/>
  <c r="AE127" i="39"/>
  <c r="R130" i="39"/>
  <c r="W130" i="39"/>
  <c r="AC130" i="39"/>
  <c r="P132" i="39"/>
  <c r="J133" i="39"/>
  <c r="O133" i="39"/>
  <c r="T134" i="39"/>
  <c r="Z133" i="39"/>
  <c r="AE133" i="39"/>
  <c r="N16" i="39"/>
  <c r="S16" i="39"/>
  <c r="AD16" i="39"/>
  <c r="W108" i="39"/>
  <c r="M12" i="39"/>
  <c r="R12" i="39"/>
  <c r="AC12" i="39"/>
  <c r="M21" i="39"/>
  <c r="AC21" i="39"/>
  <c r="AH21" i="39"/>
  <c r="R64" i="39"/>
  <c r="AC64" i="39"/>
  <c r="AE76" i="39"/>
  <c r="K95" i="39"/>
  <c r="Q95" i="39"/>
  <c r="AA95" i="39"/>
  <c r="I103" i="39"/>
  <c r="I101" i="39" s="1"/>
  <c r="S103" i="39"/>
  <c r="S101" i="39" s="1"/>
  <c r="AD103" i="39"/>
  <c r="AD101" i="39" s="1"/>
  <c r="AI103" i="39"/>
  <c r="AB105" i="39"/>
  <c r="AF106" i="39"/>
  <c r="X29" i="39"/>
  <c r="Z55" i="39"/>
  <c r="I64" i="39"/>
  <c r="AD64" i="39"/>
  <c r="AA76" i="39"/>
  <c r="M95" i="39"/>
  <c r="R95" i="39"/>
  <c r="AH95" i="39"/>
  <c r="AE112" i="39"/>
  <c r="N12" i="39"/>
  <c r="N9" i="39" s="1"/>
  <c r="AD12" i="39"/>
  <c r="S21" i="39"/>
  <c r="AD21" i="39"/>
  <c r="AD49" i="39"/>
  <c r="AI49" i="39"/>
  <c r="U59" i="39"/>
  <c r="W115" i="39"/>
  <c r="W16" i="39"/>
  <c r="AH16" i="39"/>
  <c r="Y52" i="39"/>
  <c r="R55" i="39"/>
  <c r="AC55" i="39"/>
  <c r="Q64" i="39"/>
  <c r="AA64" i="39"/>
  <c r="I76" i="39"/>
  <c r="AE92" i="39"/>
  <c r="AH9" i="39"/>
  <c r="Q12" i="39"/>
  <c r="K21" i="39"/>
  <c r="Q21" i="39"/>
  <c r="V21" i="39"/>
  <c r="AG21" i="39"/>
  <c r="O20" i="39"/>
  <c r="AH41" i="39"/>
  <c r="V45" i="39"/>
  <c r="K49" i="39"/>
  <c r="V49" i="39"/>
  <c r="M59" i="39"/>
  <c r="R59" i="39"/>
  <c r="AC59" i="39"/>
  <c r="P62" i="39"/>
  <c r="AI89" i="39"/>
  <c r="F112" i="39"/>
  <c r="F95" i="39"/>
  <c r="Z80" i="39"/>
  <c r="H31" i="39"/>
  <c r="I30" i="39"/>
  <c r="X31" i="39"/>
  <c r="Y30" i="39"/>
  <c r="F119" i="39"/>
  <c r="S12" i="39"/>
  <c r="Y12" i="39"/>
  <c r="AI12" i="39"/>
  <c r="U16" i="39"/>
  <c r="AE16" i="39"/>
  <c r="Y16" i="39"/>
  <c r="K34" i="39"/>
  <c r="V34" i="39"/>
  <c r="V32" i="39" s="1"/>
  <c r="AA34" i="39"/>
  <c r="AA32" i="39" s="1"/>
  <c r="AG34" i="39"/>
  <c r="O34" i="39"/>
  <c r="M41" i="39"/>
  <c r="M40" i="39" s="1"/>
  <c r="R41" i="39"/>
  <c r="W41" i="39"/>
  <c r="I45" i="39"/>
  <c r="L46" i="39"/>
  <c r="Y45" i="39"/>
  <c r="Y44" i="39" s="1"/>
  <c r="AD45" i="39"/>
  <c r="AI45" i="39"/>
  <c r="R45" i="39"/>
  <c r="AC45" i="39"/>
  <c r="V52" i="39"/>
  <c r="AA52" i="39"/>
  <c r="J55" i="39"/>
  <c r="U55" i="39"/>
  <c r="S55" i="39"/>
  <c r="O59" i="39"/>
  <c r="Z59" i="39"/>
  <c r="N76" i="39"/>
  <c r="S76" i="39"/>
  <c r="Y76" i="39"/>
  <c r="X76" i="39" s="1"/>
  <c r="AI76" i="39"/>
  <c r="M76" i="39"/>
  <c r="R76" i="39"/>
  <c r="W76" i="39"/>
  <c r="AC76" i="39"/>
  <c r="AH76" i="39"/>
  <c r="I89" i="39"/>
  <c r="N89" i="39"/>
  <c r="J92" i="39"/>
  <c r="J95" i="39"/>
  <c r="O95" i="39"/>
  <c r="Z95" i="39"/>
  <c r="U103" i="39"/>
  <c r="U101" i="39" s="1"/>
  <c r="AE103" i="39"/>
  <c r="AE101" i="39" s="1"/>
  <c r="F34" i="39"/>
  <c r="H14" i="39"/>
  <c r="Q16" i="39"/>
  <c r="AF24" i="39"/>
  <c r="H78" i="39"/>
  <c r="S80" i="39"/>
  <c r="X81" i="39"/>
  <c r="AD80" i="39"/>
  <c r="AB82" i="39"/>
  <c r="K80" i="39"/>
  <c r="K75" i="39" s="1"/>
  <c r="Q80" i="39"/>
  <c r="V80" i="39"/>
  <c r="V75" i="39" s="1"/>
  <c r="V71" i="39" s="1"/>
  <c r="AA80" i="39"/>
  <c r="AG80" i="39"/>
  <c r="O115" i="39"/>
  <c r="F92" i="39"/>
  <c r="G34" i="39"/>
  <c r="X11" i="39"/>
  <c r="K12" i="39"/>
  <c r="P13" i="39"/>
  <c r="V12" i="39"/>
  <c r="AA12" i="39"/>
  <c r="AF13" i="39"/>
  <c r="M16" i="39"/>
  <c r="P18" i="39"/>
  <c r="J16" i="39"/>
  <c r="AG27" i="39"/>
  <c r="N34" i="39"/>
  <c r="N32" i="39" s="1"/>
  <c r="Y34" i="39"/>
  <c r="AD34" i="39"/>
  <c r="AI34" i="39"/>
  <c r="M34" i="39"/>
  <c r="M32" i="39" s="1"/>
  <c r="AC34" i="39"/>
  <c r="AC32" i="39" s="1"/>
  <c r="AH34" i="39"/>
  <c r="J41" i="39"/>
  <c r="O41" i="39"/>
  <c r="T42" i="39"/>
  <c r="Z41" i="39"/>
  <c r="AE41" i="39"/>
  <c r="Y41" i="39"/>
  <c r="AI41" i="39"/>
  <c r="K45" i="39"/>
  <c r="AG45" i="39"/>
  <c r="U45" i="39"/>
  <c r="I52" i="39"/>
  <c r="N52" i="39"/>
  <c r="M55" i="39"/>
  <c r="J80" i="39"/>
  <c r="T81" i="39"/>
  <c r="AE80" i="39"/>
  <c r="H82" i="39"/>
  <c r="X82" i="39"/>
  <c r="K89" i="39"/>
  <c r="Q89" i="39"/>
  <c r="V89" i="39"/>
  <c r="AF90" i="39"/>
  <c r="Z89" i="39"/>
  <c r="M112" i="39"/>
  <c r="R112" i="39"/>
  <c r="W112" i="39"/>
  <c r="AC112" i="39"/>
  <c r="AH112" i="39"/>
  <c r="I119" i="39"/>
  <c r="Y119" i="39"/>
  <c r="Z130" i="39"/>
  <c r="Y10" i="39"/>
  <c r="AF19" i="39"/>
  <c r="N21" i="39"/>
  <c r="X22" i="39"/>
  <c r="Z28" i="39"/>
  <c r="Z27" i="39" s="1"/>
  <c r="AE34" i="39"/>
  <c r="AE32" i="39" s="1"/>
  <c r="P38" i="39"/>
  <c r="T39" i="39"/>
  <c r="K41" i="39"/>
  <c r="V41" i="39"/>
  <c r="T51" i="39"/>
  <c r="F123" i="39"/>
  <c r="F64" i="39"/>
  <c r="F55" i="39"/>
  <c r="F49" i="39"/>
  <c r="P14" i="39"/>
  <c r="AF14" i="39"/>
  <c r="AF18" i="39"/>
  <c r="AC16" i="39"/>
  <c r="H23" i="39"/>
  <c r="AF31" i="39"/>
  <c r="T33" i="39"/>
  <c r="T36" i="39"/>
  <c r="L38" i="39"/>
  <c r="AB38" i="39"/>
  <c r="P39" i="39"/>
  <c r="P46" i="39"/>
  <c r="T47" i="39"/>
  <c r="W32" i="39"/>
  <c r="F127" i="39"/>
  <c r="F115" i="39"/>
  <c r="T11" i="39"/>
  <c r="AF11" i="39"/>
  <c r="O9" i="39"/>
  <c r="T14" i="39"/>
  <c r="K16" i="39"/>
  <c r="P17" i="39"/>
  <c r="V16" i="39"/>
  <c r="AA16" i="39"/>
  <c r="AF17" i="39"/>
  <c r="O16" i="39"/>
  <c r="Z16" i="39"/>
  <c r="X19" i="39"/>
  <c r="AA21" i="39"/>
  <c r="AF22" i="39"/>
  <c r="H29" i="39"/>
  <c r="R34" i="39"/>
  <c r="R32" i="39" s="1"/>
  <c r="T37" i="39"/>
  <c r="AB39" i="39"/>
  <c r="I41" i="39"/>
  <c r="S41" i="39"/>
  <c r="X42" i="39"/>
  <c r="AD41" i="39"/>
  <c r="AB43" i="39"/>
  <c r="Q45" i="39"/>
  <c r="W45" i="39"/>
  <c r="AH45" i="39"/>
  <c r="L50" i="39"/>
  <c r="S49" i="39"/>
  <c r="X50" i="39"/>
  <c r="T69" i="39"/>
  <c r="U68" i="39"/>
  <c r="S59" i="39"/>
  <c r="AD59" i="39"/>
  <c r="L62" i="39"/>
  <c r="L69" i="39"/>
  <c r="N80" i="39"/>
  <c r="AI80" i="39"/>
  <c r="R80" i="39"/>
  <c r="AB83" i="39"/>
  <c r="U95" i="39"/>
  <c r="AE95" i="39"/>
  <c r="R103" i="39"/>
  <c r="R101" i="39" s="1"/>
  <c r="T105" i="39"/>
  <c r="AH103" i="39"/>
  <c r="AG108" i="39"/>
  <c r="Q112" i="39"/>
  <c r="AA112" i="39"/>
  <c r="Z119" i="39"/>
  <c r="M127" i="39"/>
  <c r="P129" i="39"/>
  <c r="AC127" i="39"/>
  <c r="H131" i="39"/>
  <c r="N130" i="39"/>
  <c r="AH130" i="39"/>
  <c r="N133" i="39"/>
  <c r="Y133" i="39"/>
  <c r="P57" i="39"/>
  <c r="N64" i="39"/>
  <c r="Y64" i="39"/>
  <c r="AF66" i="39"/>
  <c r="T88" i="39"/>
  <c r="AD89" i="39"/>
  <c r="AH89" i="39"/>
  <c r="S108" i="39"/>
  <c r="AD108" i="39"/>
  <c r="J115" i="39"/>
  <c r="S115" i="39"/>
  <c r="AI115" i="39"/>
  <c r="AG130" i="39"/>
  <c r="AF136" i="39"/>
  <c r="S52" i="39"/>
  <c r="AD52" i="39"/>
  <c r="AI52" i="39"/>
  <c r="L54" i="39"/>
  <c r="W52" i="39"/>
  <c r="T52" i="39" s="1"/>
  <c r="AH52" i="39"/>
  <c r="I55" i="39"/>
  <c r="AD55" i="39"/>
  <c r="T57" i="39"/>
  <c r="AH55" i="39"/>
  <c r="T60" i="39"/>
  <c r="AB62" i="39"/>
  <c r="V64" i="39"/>
  <c r="AG64" i="39"/>
  <c r="H73" i="39"/>
  <c r="M80" i="39"/>
  <c r="W80" i="39"/>
  <c r="AH80" i="39"/>
  <c r="T83" i="39"/>
  <c r="K92" i="39"/>
  <c r="Q92" i="39"/>
  <c r="AA92" i="39"/>
  <c r="AG92" i="39"/>
  <c r="I95" i="39"/>
  <c r="N95" i="39"/>
  <c r="S95" i="39"/>
  <c r="AD95" i="39"/>
  <c r="AI95" i="39"/>
  <c r="W95" i="39"/>
  <c r="AC95" i="39"/>
  <c r="K103" i="39"/>
  <c r="Q103" i="39"/>
  <c r="V103" i="39"/>
  <c r="V101" i="39" s="1"/>
  <c r="AG103" i="39"/>
  <c r="AG101" i="39" s="1"/>
  <c r="J108" i="39"/>
  <c r="U108" i="39"/>
  <c r="AE108" i="39"/>
  <c r="AC108" i="39"/>
  <c r="O112" i="39"/>
  <c r="Z112" i="39"/>
  <c r="I112" i="39"/>
  <c r="S112" i="39"/>
  <c r="AD112" i="39"/>
  <c r="N119" i="39"/>
  <c r="S119" i="39"/>
  <c r="R119" i="39"/>
  <c r="AC119" i="39"/>
  <c r="R123" i="39"/>
  <c r="W123" i="39"/>
  <c r="AC123" i="39"/>
  <c r="AC122" i="39" s="1"/>
  <c r="P125" i="39"/>
  <c r="AA123" i="39"/>
  <c r="V127" i="39"/>
  <c r="J130" i="39"/>
  <c r="L131" i="39"/>
  <c r="R133" i="39"/>
  <c r="W133" i="39"/>
  <c r="AC133" i="39"/>
  <c r="AG133" i="39"/>
  <c r="L136" i="39"/>
  <c r="G115" i="39"/>
  <c r="G95" i="39"/>
  <c r="F59" i="39"/>
  <c r="F45" i="39"/>
  <c r="X14" i="39"/>
  <c r="H19" i="39"/>
  <c r="H22" i="39"/>
  <c r="AB29" i="39"/>
  <c r="AG32" i="39"/>
  <c r="L43" i="39"/>
  <c r="T56" i="39"/>
  <c r="AB56" i="39"/>
  <c r="N55" i="39"/>
  <c r="P60" i="39"/>
  <c r="AB61" i="39"/>
  <c r="AF62" i="39"/>
  <c r="H65" i="39"/>
  <c r="H69" i="39"/>
  <c r="L79" i="39"/>
  <c r="AC80" i="39"/>
  <c r="AB88" i="39"/>
  <c r="AH92" i="39"/>
  <c r="AB106" i="39"/>
  <c r="K108" i="39"/>
  <c r="V108" i="39"/>
  <c r="P116" i="39"/>
  <c r="P118" i="39"/>
  <c r="AA115" i="39"/>
  <c r="W119" i="39"/>
  <c r="N123" i="39"/>
  <c r="X124" i="39"/>
  <c r="L128" i="39"/>
  <c r="M130" i="39"/>
  <c r="V130" i="39"/>
  <c r="O130" i="39"/>
  <c r="X132" i="39"/>
  <c r="AF132" i="39"/>
  <c r="V133" i="39"/>
  <c r="G127" i="39"/>
  <c r="F103" i="39"/>
  <c r="G76" i="39"/>
  <c r="AF23" i="39"/>
  <c r="AF25" i="39"/>
  <c r="AF29" i="39"/>
  <c r="AB31" i="39"/>
  <c r="AH32" i="39"/>
  <c r="AA41" i="39"/>
  <c r="AB47" i="39"/>
  <c r="T50" i="39"/>
  <c r="V48" i="39"/>
  <c r="T65" i="39"/>
  <c r="R115" i="39"/>
  <c r="AF128" i="39"/>
  <c r="X135" i="39"/>
  <c r="F76" i="39"/>
  <c r="AG12" i="39"/>
  <c r="L13" i="39"/>
  <c r="AG16" i="39"/>
  <c r="L35" i="39"/>
  <c r="Z34" i="39"/>
  <c r="N41" i="39"/>
  <c r="L51" i="39"/>
  <c r="AH59" i="39"/>
  <c r="X62" i="39"/>
  <c r="AF69" i="39"/>
  <c r="U80" i="39"/>
  <c r="W89" i="39"/>
  <c r="O92" i="39"/>
  <c r="Z92" i="39"/>
  <c r="H102" i="39"/>
  <c r="W103" i="39"/>
  <c r="O103" i="39"/>
  <c r="Z103" i="39"/>
  <c r="Z101" i="39" s="1"/>
  <c r="T106" i="39"/>
  <c r="AI108" i="39"/>
  <c r="H116" i="39"/>
  <c r="AG115" i="39"/>
  <c r="AD119" i="39"/>
  <c r="Z127" i="39"/>
  <c r="H129" i="39"/>
  <c r="U133" i="39"/>
  <c r="H136" i="39"/>
  <c r="G16" i="39"/>
  <c r="H18" i="39"/>
  <c r="M45" i="39"/>
  <c r="AB57" i="39"/>
  <c r="H77" i="39"/>
  <c r="T86" i="39"/>
  <c r="X90" i="39"/>
  <c r="X106" i="39"/>
  <c r="Z108" i="39"/>
  <c r="P120" i="39"/>
  <c r="J119" i="39"/>
  <c r="T121" i="39"/>
  <c r="U127" i="39"/>
  <c r="F41" i="39"/>
  <c r="L11" i="39"/>
  <c r="AI16" i="39"/>
  <c r="R16" i="39"/>
  <c r="P33" i="39"/>
  <c r="L37" i="39"/>
  <c r="T43" i="39"/>
  <c r="T46" i="39"/>
  <c r="AB46" i="39"/>
  <c r="R49" i="39"/>
  <c r="AA49" i="39"/>
  <c r="I59" i="39"/>
  <c r="U64" i="39"/>
  <c r="T82" i="39"/>
  <c r="X83" i="39"/>
  <c r="O89" i="39"/>
  <c r="R92" i="39"/>
  <c r="L96" i="39"/>
  <c r="AB104" i="39"/>
  <c r="Q108" i="39"/>
  <c r="AA108" i="39"/>
  <c r="N115" i="39"/>
  <c r="L125" i="39"/>
  <c r="R127" i="39"/>
  <c r="AG127" i="39"/>
  <c r="X131" i="39"/>
  <c r="X134" i="39"/>
  <c r="P11" i="39"/>
  <c r="T18" i="39"/>
  <c r="P25" i="39"/>
  <c r="I28" i="39"/>
  <c r="P29" i="39"/>
  <c r="L36" i="39"/>
  <c r="T38" i="39"/>
  <c r="AB42" i="39"/>
  <c r="AB51" i="39"/>
  <c r="P53" i="39"/>
  <c r="T54" i="39"/>
  <c r="AI64" i="39"/>
  <c r="AB65" i="39"/>
  <c r="H79" i="39"/>
  <c r="Y80" i="39"/>
  <c r="AB81" i="39"/>
  <c r="L86" i="39"/>
  <c r="T91" i="39"/>
  <c r="R108" i="39"/>
  <c r="T132" i="39"/>
  <c r="X136" i="39"/>
  <c r="F21" i="39"/>
  <c r="F12" i="39"/>
  <c r="X18" i="39"/>
  <c r="P19" i="39"/>
  <c r="P22" i="39"/>
  <c r="R21" i="39"/>
  <c r="P31" i="39"/>
  <c r="H33" i="39"/>
  <c r="T35" i="39"/>
  <c r="X36" i="39"/>
  <c r="AB37" i="39"/>
  <c r="L39" i="39"/>
  <c r="P47" i="39"/>
  <c r="AG52" i="39"/>
  <c r="AG55" i="39"/>
  <c r="P65" i="39"/>
  <c r="T68" i="39"/>
  <c r="X69" i="39"/>
  <c r="T85" i="39"/>
  <c r="X105" i="39"/>
  <c r="T117" i="39"/>
  <c r="N127" i="39"/>
  <c r="M133" i="39"/>
  <c r="G103" i="39"/>
  <c r="H11" i="39"/>
  <c r="I10" i="39"/>
  <c r="H25" i="39"/>
  <c r="I24" i="39"/>
  <c r="H13" i="39"/>
  <c r="I12" i="39"/>
  <c r="X17" i="39"/>
  <c r="P24" i="39"/>
  <c r="I21" i="39"/>
  <c r="T22" i="39"/>
  <c r="W21" i="39"/>
  <c r="X25" i="39"/>
  <c r="X13" i="39"/>
  <c r="P23" i="39"/>
  <c r="H17" i="39"/>
  <c r="I16" i="39"/>
  <c r="W12" i="39"/>
  <c r="F130" i="39"/>
  <c r="G80" i="39"/>
  <c r="G64" i="39"/>
  <c r="G12" i="39"/>
  <c r="L14" i="39"/>
  <c r="L18" i="39"/>
  <c r="L22" i="39"/>
  <c r="T29" i="39"/>
  <c r="T31" i="39"/>
  <c r="X46" i="39"/>
  <c r="X56" i="39"/>
  <c r="Y55" i="39"/>
  <c r="W64" i="39"/>
  <c r="T93" i="39"/>
  <c r="U92" i="39"/>
  <c r="I115" i="39"/>
  <c r="H117" i="39"/>
  <c r="AH127" i="39"/>
  <c r="G92" i="39"/>
  <c r="F80" i="39"/>
  <c r="L29" i="39"/>
  <c r="L31" i="39"/>
  <c r="L33" i="39"/>
  <c r="N45" i="39"/>
  <c r="L47" i="39"/>
  <c r="X47" i="39"/>
  <c r="AB50" i="39"/>
  <c r="Q52" i="39"/>
  <c r="AB53" i="39"/>
  <c r="X54" i="39"/>
  <c r="L56" i="39"/>
  <c r="O55" i="39"/>
  <c r="T61" i="39"/>
  <c r="X128" i="39"/>
  <c r="AA133" i="39"/>
  <c r="P134" i="39"/>
  <c r="F133" i="39"/>
  <c r="G55" i="39"/>
  <c r="G49" i="39"/>
  <c r="G41" i="39"/>
  <c r="AB11" i="39"/>
  <c r="AB13" i="39"/>
  <c r="AB17" i="39"/>
  <c r="AB19" i="39"/>
  <c r="AB23" i="39"/>
  <c r="AB25" i="39"/>
  <c r="U34" i="39"/>
  <c r="AC41" i="39"/>
  <c r="L42" i="39"/>
  <c r="T53" i="39"/>
  <c r="P54" i="39"/>
  <c r="AE89" i="39"/>
  <c r="AC115" i="39"/>
  <c r="P135" i="39"/>
  <c r="Q133" i="39"/>
  <c r="G133" i="39"/>
  <c r="G108" i="39"/>
  <c r="F16" i="39"/>
  <c r="T13" i="39"/>
  <c r="T17" i="39"/>
  <c r="T19" i="39"/>
  <c r="T23" i="39"/>
  <c r="T25" i="39"/>
  <c r="AE28" i="39"/>
  <c r="AE30" i="39"/>
  <c r="P35" i="39"/>
  <c r="L65" i="39"/>
  <c r="M64" i="39"/>
  <c r="P128" i="39"/>
  <c r="Q127" i="39"/>
  <c r="F108" i="39"/>
  <c r="F89" i="39"/>
  <c r="L17" i="39"/>
  <c r="L19" i="39"/>
  <c r="L23" i="39"/>
  <c r="L25" i="39"/>
  <c r="P41" i="39"/>
  <c r="L61" i="39"/>
  <c r="N59" i="39"/>
  <c r="G112" i="39"/>
  <c r="G89" i="39"/>
  <c r="F52" i="39"/>
  <c r="AD32" i="39"/>
  <c r="S34" i="39"/>
  <c r="AB35" i="39"/>
  <c r="P36" i="39"/>
  <c r="P37" i="39"/>
  <c r="X38" i="39"/>
  <c r="P50" i="39"/>
  <c r="X51" i="39"/>
  <c r="L60" i="39"/>
  <c r="N108" i="39"/>
  <c r="Y108" i="39"/>
  <c r="H125" i="39"/>
  <c r="Y130" i="39"/>
  <c r="G21" i="39"/>
  <c r="AB14" i="39"/>
  <c r="AB18" i="39"/>
  <c r="AB22" i="39"/>
  <c r="J34" i="39"/>
  <c r="AB36" i="39"/>
  <c r="P42" i="39"/>
  <c r="P43" i="39"/>
  <c r="P51" i="39"/>
  <c r="M52" i="39"/>
  <c r="L53" i="39"/>
  <c r="X53" i="39"/>
  <c r="AB54" i="39"/>
  <c r="AB66" i="39"/>
  <c r="AE64" i="39"/>
  <c r="P68" i="39"/>
  <c r="H121" i="39"/>
  <c r="P131" i="39"/>
  <c r="Q130" i="39"/>
  <c r="P56" i="39"/>
  <c r="L57" i="39"/>
  <c r="X57" i="39"/>
  <c r="H66" i="39"/>
  <c r="AB69" i="39"/>
  <c r="AB79" i="39"/>
  <c r="H81" i="39"/>
  <c r="H83" i="39"/>
  <c r="AB86" i="39"/>
  <c r="L106" i="39"/>
  <c r="AH123" i="39"/>
  <c r="AF129" i="39"/>
  <c r="H134" i="39"/>
  <c r="AI55" i="39"/>
  <c r="P61" i="39"/>
  <c r="T62" i="39"/>
  <c r="AF65" i="39"/>
  <c r="T66" i="39"/>
  <c r="H86" i="39"/>
  <c r="P88" i="39"/>
  <c r="V92" i="39"/>
  <c r="AF102" i="39"/>
  <c r="AF117" i="39"/>
  <c r="H118" i="39"/>
  <c r="T118" i="39"/>
  <c r="O119" i="39"/>
  <c r="X120" i="39"/>
  <c r="L121" i="39"/>
  <c r="AH119" i="39"/>
  <c r="Q123" i="39"/>
  <c r="Q122" i="39" s="1"/>
  <c r="P124" i="39"/>
  <c r="AI123" i="39"/>
  <c r="L134" i="39"/>
  <c r="H61" i="39"/>
  <c r="X65" i="39"/>
  <c r="T77" i="39"/>
  <c r="T78" i="39"/>
  <c r="T79" i="39"/>
  <c r="Y89" i="39"/>
  <c r="X93" i="39"/>
  <c r="W92" i="39"/>
  <c r="L97" i="39"/>
  <c r="L99" i="39"/>
  <c r="AC103" i="39"/>
  <c r="AB109" i="39"/>
  <c r="AB110" i="39"/>
  <c r="AB111" i="39"/>
  <c r="AB113" i="39"/>
  <c r="AB114" i="39"/>
  <c r="L117" i="39"/>
  <c r="AH115" i="39"/>
  <c r="L118" i="39"/>
  <c r="V115" i="39"/>
  <c r="AF118" i="39"/>
  <c r="Q119" i="39"/>
  <c r="X121" i="39"/>
  <c r="AI119" i="39"/>
  <c r="T128" i="39"/>
  <c r="X129" i="39"/>
  <c r="T131" i="39"/>
  <c r="H135" i="39"/>
  <c r="AB135" i="39"/>
  <c r="AB60" i="39"/>
  <c r="L66" i="39"/>
  <c r="L81" i="39"/>
  <c r="L82" i="39"/>
  <c r="L83" i="39"/>
  <c r="AF86" i="39"/>
  <c r="H88" i="39"/>
  <c r="X66" i="39"/>
  <c r="AA89" i="39"/>
  <c r="K101" i="39"/>
  <c r="J103" i="39"/>
  <c r="Z115" i="39"/>
  <c r="X118" i="39"/>
  <c r="P121" i="39"/>
  <c r="W127" i="39"/>
  <c r="U130" i="39"/>
  <c r="L132" i="39"/>
  <c r="AE130" i="39"/>
  <c r="AF134" i="39"/>
  <c r="T135" i="39"/>
  <c r="AB136" i="39"/>
  <c r="H62" i="39"/>
  <c r="X77" i="39"/>
  <c r="X78" i="39"/>
  <c r="X79" i="39"/>
  <c r="AB91" i="39"/>
  <c r="P94" i="39"/>
  <c r="P96" i="39"/>
  <c r="P97" i="39"/>
  <c r="P99" i="39"/>
  <c r="P102" i="39"/>
  <c r="M103" i="39"/>
  <c r="T104" i="39"/>
  <c r="AF104" i="39"/>
  <c r="AF109" i="39"/>
  <c r="AF110" i="39"/>
  <c r="AF111" i="39"/>
  <c r="AF113" i="39"/>
  <c r="AF114" i="39"/>
  <c r="P117" i="39"/>
  <c r="AE123" i="39"/>
  <c r="AI127" i="39"/>
  <c r="O127" i="39"/>
  <c r="T129" i="39"/>
  <c r="L135" i="39"/>
  <c r="AF135" i="39"/>
  <c r="T136" i="39"/>
  <c r="W55" i="39"/>
  <c r="P66" i="39"/>
  <c r="P69" i="39"/>
  <c r="L88" i="39"/>
  <c r="J89" i="39"/>
  <c r="P91" i="39"/>
  <c r="I92" i="39"/>
  <c r="AB93" i="39"/>
  <c r="AB97" i="39"/>
  <c r="AB99" i="39"/>
  <c r="AB102" i="39"/>
  <c r="N103" i="39"/>
  <c r="X104" i="39"/>
  <c r="L109" i="39"/>
  <c r="L110" i="39"/>
  <c r="L111" i="39"/>
  <c r="L113" i="39"/>
  <c r="L114" i="39"/>
  <c r="AD115" i="39"/>
  <c r="AE119" i="39"/>
  <c r="V123" i="39"/>
  <c r="AG123" i="39"/>
  <c r="T125" i="39"/>
  <c r="L129" i="39"/>
  <c r="S92" i="39"/>
  <c r="P93" i="39"/>
  <c r="H35" i="39"/>
  <c r="H37" i="39"/>
  <c r="H39" i="39"/>
  <c r="H43" i="39"/>
  <c r="H47" i="39"/>
  <c r="H51" i="39"/>
  <c r="H53" i="39"/>
  <c r="H57" i="39"/>
  <c r="AF60" i="39"/>
  <c r="T73" i="39"/>
  <c r="U72" i="39"/>
  <c r="AF91" i="39"/>
  <c r="AG89" i="39"/>
  <c r="I80" i="39"/>
  <c r="AB33" i="39"/>
  <c r="AF36" i="39"/>
  <c r="AF38" i="39"/>
  <c r="AF42" i="39"/>
  <c r="AF46" i="39"/>
  <c r="AF50" i="39"/>
  <c r="AF54" i="39"/>
  <c r="AF56" i="39"/>
  <c r="X60" i="39"/>
  <c r="X85" i="39"/>
  <c r="X86" i="39"/>
  <c r="AC92" i="39"/>
  <c r="Q34" i="39"/>
  <c r="Q40" i="39"/>
  <c r="U41" i="39"/>
  <c r="AE59" i="39"/>
  <c r="S64" i="39"/>
  <c r="W67" i="39"/>
  <c r="K68" i="39"/>
  <c r="X73" i="39"/>
  <c r="Y72" i="39"/>
  <c r="L94" i="39"/>
  <c r="M92" i="39"/>
  <c r="I34" i="39"/>
  <c r="H36" i="39"/>
  <c r="H38" i="39"/>
  <c r="I40" i="39"/>
  <c r="H42" i="39"/>
  <c r="AE45" i="39"/>
  <c r="H46" i="39"/>
  <c r="AE49" i="39"/>
  <c r="H50" i="39"/>
  <c r="H54" i="39"/>
  <c r="AE55" i="39"/>
  <c r="H56" i="39"/>
  <c r="W59" i="39"/>
  <c r="AF61" i="39"/>
  <c r="K64" i="39"/>
  <c r="AF33" i="39"/>
  <c r="AF35" i="39"/>
  <c r="AF37" i="39"/>
  <c r="AF39" i="39"/>
  <c r="AG41" i="39"/>
  <c r="AF43" i="39"/>
  <c r="AF47" i="39"/>
  <c r="AF51" i="39"/>
  <c r="AF53" i="39"/>
  <c r="AF57" i="39"/>
  <c r="X61" i="39"/>
  <c r="AE68" i="39"/>
  <c r="X33" i="39"/>
  <c r="X35" i="39"/>
  <c r="X37" i="39"/>
  <c r="X39" i="39"/>
  <c r="X43" i="39"/>
  <c r="I72" i="39"/>
  <c r="X88" i="39"/>
  <c r="T90" i="39"/>
  <c r="U89" i="39"/>
  <c r="H91" i="39"/>
  <c r="X102" i="39"/>
  <c r="H132" i="39"/>
  <c r="K130" i="39"/>
  <c r="AF73" i="39"/>
  <c r="AF77" i="39"/>
  <c r="AF78" i="39"/>
  <c r="AF79" i="39"/>
  <c r="AF81" i="39"/>
  <c r="AF82" i="39"/>
  <c r="AF83" i="39"/>
  <c r="P86" i="39"/>
  <c r="AF88" i="39"/>
  <c r="H124" i="39"/>
  <c r="K123" i="39"/>
  <c r="T124" i="39"/>
  <c r="U123" i="39"/>
  <c r="L73" i="39"/>
  <c r="L77" i="39"/>
  <c r="L78" i="39"/>
  <c r="AF93" i="39"/>
  <c r="AF94" i="39"/>
  <c r="AF96" i="39"/>
  <c r="AF97" i="39"/>
  <c r="AF99" i="39"/>
  <c r="L102" i="39"/>
  <c r="X91" i="39"/>
  <c r="P73" i="39"/>
  <c r="P76" i="39"/>
  <c r="P77" i="39"/>
  <c r="P78" i="39"/>
  <c r="P79" i="39"/>
  <c r="P81" i="39"/>
  <c r="P82" i="39"/>
  <c r="P83" i="39"/>
  <c r="Y115" i="39"/>
  <c r="X116" i="39"/>
  <c r="X125" i="39"/>
  <c r="Y123" i="39"/>
  <c r="AB73" i="39"/>
  <c r="AB77" i="39"/>
  <c r="AB78" i="39"/>
  <c r="H90" i="39"/>
  <c r="P90" i="39"/>
  <c r="S89" i="39"/>
  <c r="AB90" i="39"/>
  <c r="L90" i="39"/>
  <c r="H93" i="39"/>
  <c r="X94" i="39"/>
  <c r="X96" i="39"/>
  <c r="X97" i="39"/>
  <c r="X99" i="39"/>
  <c r="L105" i="39"/>
  <c r="AF105" i="39"/>
  <c r="AB94" i="39"/>
  <c r="AB96" i="39"/>
  <c r="Y103" i="39"/>
  <c r="L91" i="39"/>
  <c r="L93" i="39"/>
  <c r="H94" i="39"/>
  <c r="H96" i="39"/>
  <c r="H97" i="39"/>
  <c r="H99" i="39"/>
  <c r="T102" i="39"/>
  <c r="H120" i="39"/>
  <c r="K119" i="39"/>
  <c r="T120" i="39"/>
  <c r="U119" i="39"/>
  <c r="H128" i="39"/>
  <c r="K127" i="39"/>
  <c r="T94" i="39"/>
  <c r="T96" i="39"/>
  <c r="T97" i="39"/>
  <c r="T99" i="39"/>
  <c r="P109" i="39"/>
  <c r="P110" i="39"/>
  <c r="P111" i="39"/>
  <c r="P113" i="39"/>
  <c r="P114" i="39"/>
  <c r="L104" i="39"/>
  <c r="P105" i="39"/>
  <c r="H109" i="39"/>
  <c r="H110" i="39"/>
  <c r="H111" i="39"/>
  <c r="H113" i="39"/>
  <c r="H114" i="39"/>
  <c r="Q115" i="39"/>
  <c r="X117" i="39"/>
  <c r="H105" i="39"/>
  <c r="M108" i="39"/>
  <c r="T109" i="39"/>
  <c r="T110" i="39"/>
  <c r="T111" i="39"/>
  <c r="T113" i="39"/>
  <c r="T114" i="39"/>
  <c r="K115" i="39"/>
  <c r="T116" i="39"/>
  <c r="U115" i="39"/>
  <c r="AE115" i="39"/>
  <c r="L120" i="39"/>
  <c r="M119" i="39"/>
  <c r="L124" i="39"/>
  <c r="M123" i="39"/>
  <c r="P104" i="39"/>
  <c r="P106" i="39"/>
  <c r="X109" i="39"/>
  <c r="X110" i="39"/>
  <c r="X111" i="39"/>
  <c r="X113" i="39"/>
  <c r="X114" i="39"/>
  <c r="L116" i="39"/>
  <c r="M115" i="39"/>
  <c r="AF131" i="39"/>
  <c r="AI130" i="39"/>
  <c r="H104" i="39"/>
  <c r="H106" i="39"/>
  <c r="I108" i="39"/>
  <c r="AF121" i="39"/>
  <c r="AF125" i="39"/>
  <c r="K133" i="39"/>
  <c r="AI133" i="39"/>
  <c r="AF116" i="39"/>
  <c r="AF120" i="39"/>
  <c r="AF124" i="39"/>
  <c r="AB117" i="39"/>
  <c r="AB121" i="39"/>
  <c r="AB125" i="39"/>
  <c r="AB129" i="39"/>
  <c r="AB131" i="39"/>
  <c r="AA130" i="39"/>
  <c r="AB116" i="39"/>
  <c r="AB118" i="39"/>
  <c r="AB120" i="39"/>
  <c r="AB124" i="39"/>
  <c r="AB128" i="39"/>
  <c r="AB132" i="39"/>
  <c r="AB134" i="39"/>
  <c r="G9" i="39"/>
  <c r="L76" i="39" l="1"/>
  <c r="P28" i="39"/>
  <c r="AD27" i="39"/>
  <c r="J9" i="39"/>
  <c r="G48" i="39"/>
  <c r="H52" i="39"/>
  <c r="AF72" i="39"/>
  <c r="AB24" i="39"/>
  <c r="L98" i="39"/>
  <c r="S126" i="39"/>
  <c r="T30" i="39"/>
  <c r="Z20" i="39"/>
  <c r="AB10" i="39"/>
  <c r="AB130" i="39"/>
  <c r="X10" i="39"/>
  <c r="AF80" i="39"/>
  <c r="AI9" i="39"/>
  <c r="X30" i="39"/>
  <c r="F9" i="39"/>
  <c r="X45" i="39"/>
  <c r="T24" i="39"/>
  <c r="S9" i="39"/>
  <c r="R63" i="39"/>
  <c r="AI27" i="39"/>
  <c r="H76" i="39"/>
  <c r="P55" i="39"/>
  <c r="P80" i="39"/>
  <c r="H45" i="39"/>
  <c r="AC75" i="39"/>
  <c r="AC71" i="39" s="1"/>
  <c r="AB133" i="39"/>
  <c r="T95" i="39"/>
  <c r="AB127" i="39"/>
  <c r="AE75" i="39"/>
  <c r="AE71" i="39" s="1"/>
  <c r="J126" i="39"/>
  <c r="T112" i="39"/>
  <c r="AF98" i="39"/>
  <c r="AB72" i="39"/>
  <c r="R27" i="39"/>
  <c r="AB108" i="39"/>
  <c r="L30" i="39"/>
  <c r="I126" i="39"/>
  <c r="Q27" i="39"/>
  <c r="X24" i="39"/>
  <c r="T98" i="39"/>
  <c r="T49" i="39"/>
  <c r="Z48" i="39"/>
  <c r="M27" i="39"/>
  <c r="W87" i="39"/>
  <c r="AB123" i="39"/>
  <c r="R75" i="39"/>
  <c r="R71" i="39" s="1"/>
  <c r="X16" i="39"/>
  <c r="AF34" i="39"/>
  <c r="AF21" i="39"/>
  <c r="Q9" i="39"/>
  <c r="P95" i="39"/>
  <c r="AB12" i="39"/>
  <c r="X95" i="39"/>
  <c r="AF112" i="39"/>
  <c r="P52" i="39"/>
  <c r="S107" i="39"/>
  <c r="AC126" i="39"/>
  <c r="AB76" i="39"/>
  <c r="X59" i="39"/>
  <c r="H55" i="39"/>
  <c r="P45" i="39"/>
  <c r="T16" i="39"/>
  <c r="AF49" i="39"/>
  <c r="V27" i="39"/>
  <c r="L85" i="39"/>
  <c r="X68" i="39"/>
  <c r="AA27" i="39"/>
  <c r="O27" i="39"/>
  <c r="T10" i="39"/>
  <c r="U27" i="39"/>
  <c r="J20" i="39"/>
  <c r="J15" i="39" s="1"/>
  <c r="AF119" i="39"/>
  <c r="AF68" i="39"/>
  <c r="G126" i="39"/>
  <c r="AF45" i="39"/>
  <c r="AB112" i="39"/>
  <c r="AB32" i="39"/>
  <c r="X34" i="39"/>
  <c r="X12" i="39"/>
  <c r="AD87" i="39"/>
  <c r="AD84" i="39" s="1"/>
  <c r="L112" i="39"/>
  <c r="P98" i="39"/>
  <c r="L64" i="39"/>
  <c r="P10" i="39"/>
  <c r="AD126" i="39"/>
  <c r="AB98" i="39"/>
  <c r="AF76" i="39"/>
  <c r="U20" i="39"/>
  <c r="U15" i="39" s="1"/>
  <c r="H98" i="39"/>
  <c r="AE20" i="39"/>
  <c r="AE15" i="39" s="1"/>
  <c r="Z9" i="39"/>
  <c r="P85" i="39"/>
  <c r="L72" i="39"/>
  <c r="K48" i="39"/>
  <c r="P30" i="39"/>
  <c r="AF10" i="39"/>
  <c r="P72" i="39"/>
  <c r="X64" i="39"/>
  <c r="X52" i="39"/>
  <c r="AB34" i="39"/>
  <c r="T28" i="39"/>
  <c r="Y32" i="39"/>
  <c r="S27" i="39"/>
  <c r="AA9" i="39"/>
  <c r="X9" i="39" s="1"/>
  <c r="H103" i="39"/>
  <c r="L28" i="39"/>
  <c r="P12" i="39"/>
  <c r="X28" i="39"/>
  <c r="AB119" i="39"/>
  <c r="AE9" i="39"/>
  <c r="AF127" i="39"/>
  <c r="P92" i="39"/>
  <c r="X103" i="39"/>
  <c r="S87" i="39"/>
  <c r="X130" i="39"/>
  <c r="AF130" i="39"/>
  <c r="AE107" i="39"/>
  <c r="T119" i="39"/>
  <c r="AB49" i="39"/>
  <c r="M101" i="39"/>
  <c r="W126" i="39"/>
  <c r="J101" i="39"/>
  <c r="AI122" i="39"/>
  <c r="Y126" i="39"/>
  <c r="AB80" i="39"/>
  <c r="F107" i="39"/>
  <c r="G75" i="39"/>
  <c r="F20" i="39"/>
  <c r="X80" i="39"/>
  <c r="AG126" i="39"/>
  <c r="R87" i="39"/>
  <c r="R48" i="39"/>
  <c r="M44" i="39"/>
  <c r="F101" i="39"/>
  <c r="W122" i="39"/>
  <c r="H112" i="39"/>
  <c r="T103" i="39"/>
  <c r="L95" i="39"/>
  <c r="Q87" i="39"/>
  <c r="W75" i="39"/>
  <c r="W48" i="39"/>
  <c r="T45" i="39"/>
  <c r="X21" i="39"/>
  <c r="V9" i="39"/>
  <c r="K9" i="39"/>
  <c r="K40" i="39"/>
  <c r="N20" i="39"/>
  <c r="N15" i="39" s="1"/>
  <c r="AD9" i="39"/>
  <c r="P112" i="39"/>
  <c r="AG44" i="39"/>
  <c r="AE40" i="39"/>
  <c r="J40" i="39"/>
  <c r="H40" i="39" s="1"/>
  <c r="AI32" i="39"/>
  <c r="AF32" i="39" s="1"/>
  <c r="G32" i="39"/>
  <c r="AG75" i="39"/>
  <c r="S75" i="39"/>
  <c r="AC48" i="39"/>
  <c r="Z87" i="39"/>
  <c r="N87" i="39"/>
  <c r="AI44" i="39"/>
  <c r="I44" i="39"/>
  <c r="O32" i="39"/>
  <c r="K32" i="39"/>
  <c r="AC9" i="39"/>
  <c r="V20" i="39"/>
  <c r="V15" i="39" s="1"/>
  <c r="S20" i="39"/>
  <c r="AA101" i="39"/>
  <c r="AI101" i="39"/>
  <c r="AC20" i="39"/>
  <c r="AC15" i="39" s="1"/>
  <c r="L12" i="39"/>
  <c r="S122" i="39"/>
  <c r="Q75" i="39"/>
  <c r="P75" i="39" s="1"/>
  <c r="Y67" i="39"/>
  <c r="N67" i="39"/>
  <c r="N63" i="39" s="1"/>
  <c r="G67" i="39"/>
  <c r="W84" i="39"/>
  <c r="AE126" i="39"/>
  <c r="AB30" i="39"/>
  <c r="AC107" i="39"/>
  <c r="F126" i="39"/>
  <c r="H24" i="39"/>
  <c r="H59" i="39"/>
  <c r="AG107" i="39"/>
  <c r="AA40" i="39"/>
  <c r="AA122" i="39"/>
  <c r="R122" i="39"/>
  <c r="Q101" i="39"/>
  <c r="P101" i="39" s="1"/>
  <c r="AI87" i="39"/>
  <c r="H95" i="39"/>
  <c r="K87" i="39"/>
  <c r="M75" i="39"/>
  <c r="AI75" i="39"/>
  <c r="K71" i="39"/>
  <c r="Q44" i="39"/>
  <c r="S40" i="39"/>
  <c r="K44" i="39"/>
  <c r="Z40" i="39"/>
  <c r="F32" i="39"/>
  <c r="AD44" i="39"/>
  <c r="W40" i="39"/>
  <c r="Y27" i="39"/>
  <c r="X27" i="39" s="1"/>
  <c r="H49" i="39"/>
  <c r="Q20" i="39"/>
  <c r="M20" i="39"/>
  <c r="I122" i="39"/>
  <c r="Z122" i="39"/>
  <c r="O122" i="39"/>
  <c r="AI20" i="39"/>
  <c r="V67" i="39"/>
  <c r="AH27" i="39"/>
  <c r="W27" i="39"/>
  <c r="G122" i="39"/>
  <c r="AF133" i="39"/>
  <c r="H133" i="39"/>
  <c r="H130" i="39"/>
  <c r="AF123" i="39"/>
  <c r="H89" i="39"/>
  <c r="T55" i="39"/>
  <c r="AE122" i="39"/>
  <c r="V107" i="39"/>
  <c r="Y87" i="39"/>
  <c r="Y84" i="39" s="1"/>
  <c r="O107" i="39"/>
  <c r="AH122" i="39"/>
  <c r="X108" i="39"/>
  <c r="AC40" i="39"/>
  <c r="G40" i="39"/>
  <c r="Q48" i="39"/>
  <c r="N44" i="39"/>
  <c r="N26" i="39" s="1"/>
  <c r="F75" i="39"/>
  <c r="R20" i="39"/>
  <c r="J107" i="39"/>
  <c r="O101" i="39"/>
  <c r="X92" i="39"/>
  <c r="N40" i="39"/>
  <c r="N122" i="39"/>
  <c r="AH87" i="39"/>
  <c r="S48" i="39"/>
  <c r="I48" i="39"/>
  <c r="H48" i="39" s="1"/>
  <c r="X119" i="39"/>
  <c r="AH101" i="39"/>
  <c r="AF101" i="39" s="1"/>
  <c r="N75" i="39"/>
  <c r="N71" i="39" s="1"/>
  <c r="P59" i="39"/>
  <c r="U67" i="39"/>
  <c r="Z15" i="39"/>
  <c r="Y9" i="39"/>
  <c r="AI40" i="39"/>
  <c r="AD75" i="39"/>
  <c r="AA63" i="39"/>
  <c r="U48" i="39"/>
  <c r="AC44" i="39"/>
  <c r="AC26" i="39" s="1"/>
  <c r="R40" i="39"/>
  <c r="Z75" i="39"/>
  <c r="V44" i="39"/>
  <c r="K20" i="39"/>
  <c r="AD67" i="39"/>
  <c r="I67" i="39"/>
  <c r="AH63" i="39"/>
  <c r="J27" i="39"/>
  <c r="AC67" i="39"/>
  <c r="N101" i="39"/>
  <c r="V122" i="39"/>
  <c r="O126" i="39"/>
  <c r="Z107" i="39"/>
  <c r="AA87" i="39"/>
  <c r="V87" i="39"/>
  <c r="P130" i="39"/>
  <c r="J32" i="39"/>
  <c r="G20" i="39"/>
  <c r="G15" i="39" s="1"/>
  <c r="S32" i="39"/>
  <c r="F48" i="39"/>
  <c r="M63" i="39"/>
  <c r="T34" i="39"/>
  <c r="X133" i="39"/>
  <c r="T12" i="39"/>
  <c r="H12" i="39"/>
  <c r="G101" i="39"/>
  <c r="AF52" i="39"/>
  <c r="X49" i="39"/>
  <c r="P16" i="39"/>
  <c r="F40" i="39"/>
  <c r="Z126" i="39"/>
  <c r="AF108" i="39"/>
  <c r="W101" i="39"/>
  <c r="Z32" i="39"/>
  <c r="X32" i="39" s="1"/>
  <c r="W107" i="39"/>
  <c r="N48" i="39"/>
  <c r="F44" i="39"/>
  <c r="AH75" i="39"/>
  <c r="AH48" i="39"/>
  <c r="AB52" i="39"/>
  <c r="L130" i="39"/>
  <c r="AH44" i="39"/>
  <c r="AD40" i="39"/>
  <c r="AB40" i="39" s="1"/>
  <c r="O15" i="39"/>
  <c r="F122" i="39"/>
  <c r="V40" i="39"/>
  <c r="Y15" i="39"/>
  <c r="J75" i="39"/>
  <c r="U44" i="39"/>
  <c r="Y40" i="39"/>
  <c r="O40" i="39"/>
  <c r="R58" i="39"/>
  <c r="J48" i="39"/>
  <c r="R44" i="39"/>
  <c r="H30" i="39"/>
  <c r="AH40" i="39"/>
  <c r="AG20" i="39"/>
  <c r="AG15" i="39" s="1"/>
  <c r="AD20" i="39"/>
  <c r="AH20" i="39"/>
  <c r="R9" i="39"/>
  <c r="AD122" i="39"/>
  <c r="J122" i="39"/>
  <c r="Z67" i="39"/>
  <c r="J67" i="39"/>
  <c r="F67" i="39"/>
  <c r="O75" i="39"/>
  <c r="S44" i="39"/>
  <c r="Z44" i="39"/>
  <c r="O44" i="39"/>
  <c r="U9" i="39"/>
  <c r="AG67" i="39"/>
  <c r="AF67" i="39" s="1"/>
  <c r="Q67" i="39"/>
  <c r="P67" i="39" s="1"/>
  <c r="G44" i="39"/>
  <c r="L89" i="39"/>
  <c r="AF103" i="39"/>
  <c r="H41" i="39"/>
  <c r="P119" i="39"/>
  <c r="AB64" i="39"/>
  <c r="AB21" i="39"/>
  <c r="L16" i="39"/>
  <c r="L133" i="39"/>
  <c r="R107" i="39"/>
  <c r="X112" i="39"/>
  <c r="AA75" i="39"/>
  <c r="AI48" i="39"/>
  <c r="L34" i="39"/>
  <c r="F87" i="39"/>
  <c r="AF27" i="39"/>
  <c r="N126" i="39"/>
  <c r="AA107" i="39"/>
  <c r="T80" i="39"/>
  <c r="M9" i="39"/>
  <c r="T64" i="39"/>
  <c r="O87" i="39"/>
  <c r="T133" i="39"/>
  <c r="AD107" i="39"/>
  <c r="AF115" i="39"/>
  <c r="AB95" i="39"/>
  <c r="P21" i="39"/>
  <c r="AG122" i="39"/>
  <c r="P103" i="39"/>
  <c r="AF92" i="39"/>
  <c r="P34" i="39"/>
  <c r="H92" i="39"/>
  <c r="L80" i="39"/>
  <c r="P133" i="39"/>
  <c r="AE87" i="39"/>
  <c r="M126" i="39"/>
  <c r="T108" i="39"/>
  <c r="AF95" i="39"/>
  <c r="I87" i="39"/>
  <c r="W44" i="39"/>
  <c r="AA48" i="39"/>
  <c r="AF64" i="39"/>
  <c r="L21" i="39"/>
  <c r="AH126" i="39"/>
  <c r="AA20" i="39"/>
  <c r="R126" i="39"/>
  <c r="AB16" i="39"/>
  <c r="AD48" i="39"/>
  <c r="V126" i="39"/>
  <c r="L115" i="39"/>
  <c r="P123" i="39"/>
  <c r="AF59" i="39"/>
  <c r="AB115" i="39"/>
  <c r="U32" i="39"/>
  <c r="N107" i="39"/>
  <c r="AF55" i="39"/>
  <c r="G107" i="39"/>
  <c r="U75" i="39"/>
  <c r="U71" i="39" s="1"/>
  <c r="P108" i="39"/>
  <c r="L119" i="39"/>
  <c r="L103" i="39"/>
  <c r="T89" i="39"/>
  <c r="G87" i="39"/>
  <c r="AG48" i="39"/>
  <c r="L127" i="39"/>
  <c r="AH107" i="39"/>
  <c r="X127" i="39"/>
  <c r="T92" i="39"/>
  <c r="AB41" i="39"/>
  <c r="L45" i="39"/>
  <c r="P49" i="39"/>
  <c r="T115" i="39"/>
  <c r="AB89" i="39"/>
  <c r="L59" i="39"/>
  <c r="L41" i="39"/>
  <c r="T130" i="39"/>
  <c r="AI107" i="39"/>
  <c r="R15" i="39"/>
  <c r="I27" i="39"/>
  <c r="H28" i="39"/>
  <c r="AF16" i="39"/>
  <c r="Y75" i="39"/>
  <c r="H119" i="39"/>
  <c r="X41" i="39"/>
  <c r="J87" i="39"/>
  <c r="W9" i="39"/>
  <c r="AF12" i="39"/>
  <c r="AG9" i="39"/>
  <c r="H16" i="39"/>
  <c r="H21" i="39"/>
  <c r="I20" i="39"/>
  <c r="H10" i="39"/>
  <c r="I9" i="39"/>
  <c r="L52" i="39"/>
  <c r="M48" i="39"/>
  <c r="U126" i="39"/>
  <c r="L55" i="39"/>
  <c r="O48" i="39"/>
  <c r="X55" i="39"/>
  <c r="Y48" i="39"/>
  <c r="Q32" i="39"/>
  <c r="T127" i="39"/>
  <c r="X89" i="39"/>
  <c r="P127" i="39"/>
  <c r="Q126" i="39"/>
  <c r="K107" i="39"/>
  <c r="AC101" i="39"/>
  <c r="AB103" i="39"/>
  <c r="AB28" i="39"/>
  <c r="AE27" i="39"/>
  <c r="T21" i="39"/>
  <c r="W20" i="39"/>
  <c r="H115" i="39"/>
  <c r="H72" i="39"/>
  <c r="AF41" i="39"/>
  <c r="AG40" i="39"/>
  <c r="U87" i="39"/>
  <c r="T59" i="39"/>
  <c r="H34" i="39"/>
  <c r="I32" i="39"/>
  <c r="AI126" i="39"/>
  <c r="X115" i="39"/>
  <c r="Y107" i="39"/>
  <c r="P89" i="39"/>
  <c r="T123" i="39"/>
  <c r="U122" i="39"/>
  <c r="Y101" i="39"/>
  <c r="AB45" i="39"/>
  <c r="AE44" i="39"/>
  <c r="H68" i="39"/>
  <c r="K67" i="39"/>
  <c r="H101" i="39"/>
  <c r="H127" i="39"/>
  <c r="K126" i="39"/>
  <c r="AB55" i="39"/>
  <c r="AE48" i="39"/>
  <c r="L92" i="39"/>
  <c r="M87" i="39"/>
  <c r="T72" i="39"/>
  <c r="L123" i="39"/>
  <c r="M122" i="39"/>
  <c r="U107" i="39"/>
  <c r="H123" i="39"/>
  <c r="K122" i="39"/>
  <c r="AB68" i="39"/>
  <c r="AE67" i="39"/>
  <c r="H64" i="39"/>
  <c r="P64" i="39"/>
  <c r="S63" i="39"/>
  <c r="H80" i="39"/>
  <c r="I75" i="39"/>
  <c r="AI63" i="39"/>
  <c r="W63" i="39"/>
  <c r="AB92" i="39"/>
  <c r="AC87" i="39"/>
  <c r="AA126" i="39"/>
  <c r="P115" i="39"/>
  <c r="Q107" i="39"/>
  <c r="O63" i="39"/>
  <c r="AB59" i="39"/>
  <c r="H108" i="39"/>
  <c r="I107" i="39"/>
  <c r="M107" i="39"/>
  <c r="L108" i="39"/>
  <c r="X123" i="39"/>
  <c r="Y122" i="39"/>
  <c r="X72" i="39"/>
  <c r="T41" i="39"/>
  <c r="U40" i="39"/>
  <c r="AF89" i="39"/>
  <c r="AG87" i="39"/>
  <c r="F100" i="39" l="1"/>
  <c r="S100" i="39"/>
  <c r="Z100" i="39"/>
  <c r="AB126" i="39"/>
  <c r="AC100" i="39"/>
  <c r="AB75" i="39"/>
  <c r="L101" i="39"/>
  <c r="W100" i="39"/>
  <c r="J26" i="39"/>
  <c r="T48" i="39"/>
  <c r="J100" i="39"/>
  <c r="P48" i="39"/>
  <c r="AB122" i="39"/>
  <c r="T27" i="39"/>
  <c r="AF75" i="39"/>
  <c r="P87" i="39"/>
  <c r="L27" i="39"/>
  <c r="S26" i="39"/>
  <c r="P27" i="39"/>
  <c r="L75" i="39"/>
  <c r="V100" i="39"/>
  <c r="Z26" i="39"/>
  <c r="P20" i="39"/>
  <c r="X87" i="39"/>
  <c r="O100" i="39"/>
  <c r="L44" i="39"/>
  <c r="AF107" i="39"/>
  <c r="L9" i="39"/>
  <c r="AF9" i="39"/>
  <c r="AD26" i="39"/>
  <c r="AA26" i="39"/>
  <c r="AE84" i="39"/>
  <c r="O84" i="39"/>
  <c r="V26" i="39"/>
  <c r="AH71" i="39"/>
  <c r="X44" i="39"/>
  <c r="V84" i="39"/>
  <c r="V70" i="39" s="1"/>
  <c r="AD71" i="39"/>
  <c r="F63" i="39"/>
  <c r="Q15" i="39"/>
  <c r="K84" i="39"/>
  <c r="AI84" i="39"/>
  <c r="G63" i="39"/>
  <c r="S71" i="39"/>
  <c r="L20" i="39"/>
  <c r="K15" i="39"/>
  <c r="W71" i="39"/>
  <c r="AH58" i="39"/>
  <c r="R84" i="39"/>
  <c r="T126" i="39"/>
  <c r="P107" i="39"/>
  <c r="M26" i="39"/>
  <c r="L26" i="39" s="1"/>
  <c r="H20" i="39"/>
  <c r="T75" i="39"/>
  <c r="T32" i="39"/>
  <c r="T44" i="39"/>
  <c r="G26" i="39"/>
  <c r="O71" i="39"/>
  <c r="AH15" i="39"/>
  <c r="J71" i="39"/>
  <c r="I63" i="39"/>
  <c r="F71" i="39"/>
  <c r="X67" i="39"/>
  <c r="Q71" i="39"/>
  <c r="AC63" i="39"/>
  <c r="K26" i="39"/>
  <c r="H44" i="39"/>
  <c r="Z84" i="39"/>
  <c r="T101" i="39"/>
  <c r="T122" i="39"/>
  <c r="AB27" i="39"/>
  <c r="L122" i="39"/>
  <c r="H126" i="39"/>
  <c r="P32" i="39"/>
  <c r="O26" i="39"/>
  <c r="T9" i="39"/>
  <c r="AF48" i="39"/>
  <c r="G100" i="39"/>
  <c r="H87" i="39"/>
  <c r="L126" i="39"/>
  <c r="AI26" i="39"/>
  <c r="AF122" i="39"/>
  <c r="F84" i="39"/>
  <c r="AA71" i="39"/>
  <c r="AG63" i="39"/>
  <c r="AF63" i="39" s="1"/>
  <c r="M58" i="39"/>
  <c r="F26" i="39"/>
  <c r="AA84" i="39"/>
  <c r="R26" i="39"/>
  <c r="R8" i="39" s="1"/>
  <c r="AA58" i="39"/>
  <c r="Z63" i="39"/>
  <c r="P44" i="39"/>
  <c r="AI71" i="39"/>
  <c r="M71" i="39"/>
  <c r="X40" i="39"/>
  <c r="N58" i="39"/>
  <c r="N8" i="39" s="1"/>
  <c r="L40" i="39"/>
  <c r="S15" i="39"/>
  <c r="AG71" i="39"/>
  <c r="M15" i="39"/>
  <c r="AF44" i="39"/>
  <c r="AB9" i="39"/>
  <c r="Y63" i="39"/>
  <c r="V63" i="39"/>
  <c r="Q84" i="39"/>
  <c r="AI15" i="39"/>
  <c r="U63" i="39"/>
  <c r="F15" i="39"/>
  <c r="G71" i="39"/>
  <c r="J84" i="39"/>
  <c r="J70" i="39" s="1"/>
  <c r="X122" i="39"/>
  <c r="H67" i="39"/>
  <c r="P126" i="39"/>
  <c r="H75" i="39"/>
  <c r="H122" i="39"/>
  <c r="AB101" i="39"/>
  <c r="H9" i="39"/>
  <c r="N100" i="39"/>
  <c r="X75" i="39"/>
  <c r="H27" i="39"/>
  <c r="AH100" i="39"/>
  <c r="G84" i="39"/>
  <c r="R100" i="39"/>
  <c r="AD100" i="39"/>
  <c r="Q63" i="39"/>
  <c r="P63" i="39" s="1"/>
  <c r="J63" i="39"/>
  <c r="P9" i="39"/>
  <c r="AF20" i="39"/>
  <c r="AD63" i="39"/>
  <c r="AD15" i="39"/>
  <c r="Z71" i="39"/>
  <c r="AH84" i="39"/>
  <c r="AH26" i="39"/>
  <c r="T67" i="39"/>
  <c r="AB20" i="39"/>
  <c r="L32" i="39"/>
  <c r="N84" i="39"/>
  <c r="P40" i="39"/>
  <c r="P122" i="39"/>
  <c r="AE100" i="39"/>
  <c r="L67" i="39"/>
  <c r="S84" i="39"/>
  <c r="AG100" i="39"/>
  <c r="Y71" i="39"/>
  <c r="I84" i="39"/>
  <c r="AB107" i="39"/>
  <c r="X107" i="39"/>
  <c r="X20" i="39"/>
  <c r="AA15" i="39"/>
  <c r="AA8" i="39" s="1"/>
  <c r="AB48" i="39"/>
  <c r="Q26" i="39"/>
  <c r="W26" i="39"/>
  <c r="I15" i="39"/>
  <c r="L48" i="39"/>
  <c r="H107" i="39"/>
  <c r="T20" i="39"/>
  <c r="W15" i="39"/>
  <c r="Y26" i="39"/>
  <c r="X48" i="39"/>
  <c r="Q100" i="39"/>
  <c r="T107" i="39"/>
  <c r="U100" i="39"/>
  <c r="T40" i="39"/>
  <c r="U26" i="39"/>
  <c r="K63" i="39"/>
  <c r="T87" i="39"/>
  <c r="U84" i="39"/>
  <c r="L63" i="39"/>
  <c r="O58" i="39"/>
  <c r="AA100" i="39"/>
  <c r="X126" i="39"/>
  <c r="AI58" i="39"/>
  <c r="AB67" i="39"/>
  <c r="AE63" i="39"/>
  <c r="L107" i="39"/>
  <c r="M100" i="39"/>
  <c r="W58" i="39"/>
  <c r="T71" i="39"/>
  <c r="I100" i="39"/>
  <c r="AF40" i="39"/>
  <c r="AG26" i="39"/>
  <c r="AB44" i="39"/>
  <c r="AE26" i="39"/>
  <c r="AI100" i="39"/>
  <c r="AF126" i="39"/>
  <c r="L87" i="39"/>
  <c r="M84" i="39"/>
  <c r="AF87" i="39"/>
  <c r="AG84" i="39"/>
  <c r="S58" i="39"/>
  <c r="X101" i="39"/>
  <c r="Y100" i="39"/>
  <c r="AB87" i="39"/>
  <c r="AC84" i="39"/>
  <c r="H32" i="39"/>
  <c r="I26" i="39"/>
  <c r="I71" i="39"/>
  <c r="K100" i="39"/>
  <c r="O70" i="39" l="1"/>
  <c r="T63" i="39"/>
  <c r="M8" i="39"/>
  <c r="AB100" i="39"/>
  <c r="L100" i="39"/>
  <c r="P26" i="39"/>
  <c r="X71" i="39"/>
  <c r="Q58" i="39"/>
  <c r="P58" i="39" s="1"/>
  <c r="N70" i="39"/>
  <c r="V58" i="39"/>
  <c r="V8" i="39" s="1"/>
  <c r="V7" i="39" s="1"/>
  <c r="AF71" i="39"/>
  <c r="Z58" i="39"/>
  <c r="AG58" i="39"/>
  <c r="AC58" i="39"/>
  <c r="T84" i="39"/>
  <c r="T15" i="39"/>
  <c r="X15" i="39"/>
  <c r="AB15" i="39"/>
  <c r="R70" i="39"/>
  <c r="AH70" i="39"/>
  <c r="Y58" i="39"/>
  <c r="X63" i="39"/>
  <c r="P15" i="39"/>
  <c r="AH8" i="39"/>
  <c r="L15" i="39"/>
  <c r="Z70" i="39"/>
  <c r="F58" i="39"/>
  <c r="AE70" i="39"/>
  <c r="Y70" i="39"/>
  <c r="AI70" i="39"/>
  <c r="AA70" i="39"/>
  <c r="K70" i="39"/>
  <c r="T100" i="39"/>
  <c r="P100" i="39"/>
  <c r="H15" i="39"/>
  <c r="AD58" i="39"/>
  <c r="U58" i="39"/>
  <c r="L71" i="39"/>
  <c r="P71" i="39"/>
  <c r="F70" i="39"/>
  <c r="I58" i="39"/>
  <c r="G58" i="39"/>
  <c r="T58" i="39"/>
  <c r="N7" i="39"/>
  <c r="H84" i="39"/>
  <c r="J58" i="39"/>
  <c r="AD70" i="39"/>
  <c r="P84" i="39"/>
  <c r="G70" i="39"/>
  <c r="AF15" i="39"/>
  <c r="X84" i="39"/>
  <c r="S70" i="39"/>
  <c r="AB71" i="39"/>
  <c r="W70" i="39"/>
  <c r="Q70" i="39"/>
  <c r="W8" i="39"/>
  <c r="Y8" i="39"/>
  <c r="X26" i="39"/>
  <c r="U8" i="39"/>
  <c r="T26" i="39"/>
  <c r="AB84" i="39"/>
  <c r="AC70" i="39"/>
  <c r="U70" i="39"/>
  <c r="S8" i="39"/>
  <c r="AF58" i="39"/>
  <c r="AI8" i="39"/>
  <c r="L58" i="39"/>
  <c r="O8" i="39"/>
  <c r="H71" i="39"/>
  <c r="I70" i="39"/>
  <c r="AB26" i="39"/>
  <c r="H26" i="39"/>
  <c r="I8" i="39"/>
  <c r="AF100" i="39"/>
  <c r="H100" i="39"/>
  <c r="AF84" i="39"/>
  <c r="AG70" i="39"/>
  <c r="L84" i="39"/>
  <c r="M70" i="39"/>
  <c r="X100" i="39"/>
  <c r="AF26" i="39"/>
  <c r="AG8" i="39"/>
  <c r="AB63" i="39"/>
  <c r="AE58" i="39"/>
  <c r="H63" i="39"/>
  <c r="K58" i="39"/>
  <c r="X70" i="39" l="1"/>
  <c r="Q8" i="39"/>
  <c r="Q7" i="39" s="1"/>
  <c r="AB58" i="39"/>
  <c r="O7" i="39"/>
  <c r="S7" i="39"/>
  <c r="J8" i="39"/>
  <c r="G8" i="39"/>
  <c r="AC8" i="39"/>
  <c r="AC7" i="39" s="1"/>
  <c r="Z8" i="39"/>
  <c r="W7" i="39"/>
  <c r="AA7" i="39"/>
  <c r="R7" i="39"/>
  <c r="L70" i="39"/>
  <c r="H70" i="39"/>
  <c r="P70" i="39"/>
  <c r="AI7" i="39"/>
  <c r="T70" i="39"/>
  <c r="AF70" i="39"/>
  <c r="AD8" i="39"/>
  <c r="F8" i="39"/>
  <c r="X58" i="39"/>
  <c r="AH7" i="39"/>
  <c r="Y7" i="39"/>
  <c r="X8" i="39"/>
  <c r="M7" i="39"/>
  <c r="AE8" i="39"/>
  <c r="K8" i="39"/>
  <c r="H58" i="39"/>
  <c r="AB70" i="39"/>
  <c r="AF8" i="39"/>
  <c r="AG7" i="39"/>
  <c r="L8" i="39"/>
  <c r="I7" i="39"/>
  <c r="U7" i="39"/>
  <c r="T8" i="39"/>
  <c r="P8" i="39" l="1"/>
  <c r="AF7" i="39"/>
  <c r="L7" i="39"/>
  <c r="Z7" i="39"/>
  <c r="F7" i="39"/>
  <c r="G7" i="39"/>
  <c r="J7" i="39"/>
  <c r="X7" i="39"/>
  <c r="AD7" i="39"/>
  <c r="T7" i="39"/>
  <c r="K7" i="39"/>
  <c r="P7" i="39"/>
  <c r="H8" i="39"/>
  <c r="AE7" i="39"/>
  <c r="AB8" i="39"/>
  <c r="H7" i="39" l="1"/>
  <c r="AB7" i="39"/>
  <c r="X135" i="19"/>
  <c r="W135" i="19"/>
  <c r="V135" i="19"/>
  <c r="U135" i="19"/>
  <c r="T135" i="19"/>
  <c r="S135" i="19"/>
  <c r="R135" i="19"/>
  <c r="Q135" i="19"/>
  <c r="X134" i="19"/>
  <c r="W134" i="19"/>
  <c r="V134" i="19"/>
  <c r="U134" i="19"/>
  <c r="T134" i="19"/>
  <c r="S134" i="19"/>
  <c r="R134" i="19"/>
  <c r="Q134" i="19"/>
  <c r="X133" i="19"/>
  <c r="W133" i="19"/>
  <c r="V133" i="19"/>
  <c r="U133" i="19"/>
  <c r="T133" i="19"/>
  <c r="S133" i="19"/>
  <c r="R133" i="19"/>
  <c r="Q133" i="19"/>
  <c r="X132" i="19"/>
  <c r="W132" i="19"/>
  <c r="V132" i="19"/>
  <c r="U132" i="19"/>
  <c r="T132" i="19"/>
  <c r="S132" i="19"/>
  <c r="R132" i="19"/>
  <c r="Q132" i="19"/>
  <c r="X131" i="19"/>
  <c r="W131" i="19"/>
  <c r="V131" i="19"/>
  <c r="U131" i="19"/>
  <c r="T131" i="19"/>
  <c r="S131" i="19"/>
  <c r="R131" i="19"/>
  <c r="Q131" i="19"/>
  <c r="X130" i="19"/>
  <c r="W130" i="19"/>
  <c r="V130" i="19"/>
  <c r="U130" i="19"/>
  <c r="T130" i="19"/>
  <c r="S130" i="19"/>
  <c r="R130" i="19"/>
  <c r="Q130" i="19"/>
  <c r="X129" i="19"/>
  <c r="W129" i="19"/>
  <c r="V129" i="19"/>
  <c r="U129" i="19"/>
  <c r="T129" i="19"/>
  <c r="S129" i="19"/>
  <c r="R129" i="19"/>
  <c r="Q129" i="19"/>
  <c r="X128" i="19"/>
  <c r="W128" i="19"/>
  <c r="V128" i="19"/>
  <c r="U128" i="19"/>
  <c r="T128" i="19"/>
  <c r="S128" i="19"/>
  <c r="R128" i="19"/>
  <c r="Q128" i="19"/>
  <c r="X127" i="19"/>
  <c r="W127" i="19"/>
  <c r="V127" i="19"/>
  <c r="U127" i="19"/>
  <c r="T127" i="19"/>
  <c r="S127" i="19"/>
  <c r="R127" i="19"/>
  <c r="Q127" i="19"/>
  <c r="X126" i="19"/>
  <c r="W126" i="19"/>
  <c r="V126" i="19"/>
  <c r="U126" i="19"/>
  <c r="T126" i="19"/>
  <c r="S126" i="19"/>
  <c r="R126" i="19"/>
  <c r="Q126" i="19"/>
  <c r="X125" i="19"/>
  <c r="W125" i="19"/>
  <c r="V125" i="19"/>
  <c r="U125" i="19"/>
  <c r="T125" i="19"/>
  <c r="S125" i="19"/>
  <c r="R125" i="19"/>
  <c r="Q125" i="19"/>
  <c r="X124" i="19"/>
  <c r="W124" i="19"/>
  <c r="V124" i="19"/>
  <c r="U124" i="19"/>
  <c r="T124" i="19"/>
  <c r="S124" i="19"/>
  <c r="R124" i="19"/>
  <c r="Q124" i="19"/>
  <c r="X123" i="19"/>
  <c r="W123" i="19"/>
  <c r="V123" i="19"/>
  <c r="U123" i="19"/>
  <c r="T123" i="19"/>
  <c r="S123" i="19"/>
  <c r="R123" i="19"/>
  <c r="Q123" i="19"/>
  <c r="X122" i="19"/>
  <c r="W122" i="19"/>
  <c r="V122" i="19"/>
  <c r="U122" i="19"/>
  <c r="T122" i="19"/>
  <c r="S122" i="19"/>
  <c r="R122" i="19"/>
  <c r="Q122" i="19"/>
  <c r="X121" i="19"/>
  <c r="W121" i="19"/>
  <c r="V121" i="19"/>
  <c r="U121" i="19"/>
  <c r="T121" i="19"/>
  <c r="S121" i="19"/>
  <c r="R121" i="19"/>
  <c r="Q121" i="19"/>
  <c r="X120" i="19"/>
  <c r="W120" i="19"/>
  <c r="V120" i="19"/>
  <c r="U120" i="19"/>
  <c r="T120" i="19"/>
  <c r="S120" i="19"/>
  <c r="R120" i="19"/>
  <c r="Q120" i="19"/>
  <c r="X119" i="19"/>
  <c r="W119" i="19"/>
  <c r="V119" i="19"/>
  <c r="U119" i="19"/>
  <c r="T119" i="19"/>
  <c r="S119" i="19"/>
  <c r="R119" i="19"/>
  <c r="Q119" i="19"/>
  <c r="X118" i="19"/>
  <c r="W118" i="19"/>
  <c r="V118" i="19"/>
  <c r="U118" i="19"/>
  <c r="T118" i="19"/>
  <c r="S118" i="19"/>
  <c r="R118" i="19"/>
  <c r="Q118" i="19"/>
  <c r="X117" i="19"/>
  <c r="W117" i="19"/>
  <c r="V117" i="19"/>
  <c r="U117" i="19"/>
  <c r="T117" i="19"/>
  <c r="S117" i="19"/>
  <c r="R117" i="19"/>
  <c r="Q117" i="19"/>
  <c r="X116" i="19"/>
  <c r="W116" i="19"/>
  <c r="V116" i="19"/>
  <c r="U116" i="19"/>
  <c r="T116" i="19"/>
  <c r="S116" i="19"/>
  <c r="R116" i="19"/>
  <c r="Q116" i="19"/>
  <c r="X115" i="19"/>
  <c r="W115" i="19"/>
  <c r="V115" i="19"/>
  <c r="U115" i="19"/>
  <c r="T115" i="19"/>
  <c r="S115" i="19"/>
  <c r="R115" i="19"/>
  <c r="Q115" i="19"/>
  <c r="X114" i="19"/>
  <c r="W114" i="19"/>
  <c r="V114" i="19"/>
  <c r="U114" i="19"/>
  <c r="T114" i="19"/>
  <c r="S114" i="19"/>
  <c r="R114" i="19"/>
  <c r="Q114" i="19"/>
  <c r="X113" i="19"/>
  <c r="W113" i="19"/>
  <c r="V113" i="19"/>
  <c r="U113" i="19"/>
  <c r="T113" i="19"/>
  <c r="S113" i="19"/>
  <c r="R113" i="19"/>
  <c r="Q113" i="19"/>
  <c r="X112" i="19"/>
  <c r="W112" i="19"/>
  <c r="V112" i="19"/>
  <c r="U112" i="19"/>
  <c r="T112" i="19"/>
  <c r="S112" i="19"/>
  <c r="R112" i="19"/>
  <c r="Q112" i="19"/>
  <c r="X111" i="19"/>
  <c r="W111" i="19"/>
  <c r="V111" i="19"/>
  <c r="U111" i="19"/>
  <c r="T111" i="19"/>
  <c r="S111" i="19"/>
  <c r="R111" i="19"/>
  <c r="Q111" i="19"/>
  <c r="X110" i="19"/>
  <c r="W110" i="19"/>
  <c r="V110" i="19"/>
  <c r="U110" i="19"/>
  <c r="T110" i="19"/>
  <c r="S110" i="19"/>
  <c r="R110" i="19"/>
  <c r="Q110" i="19"/>
  <c r="X109" i="19"/>
  <c r="W109" i="19"/>
  <c r="V109" i="19"/>
  <c r="U109" i="19"/>
  <c r="T109" i="19"/>
  <c r="S109" i="19"/>
  <c r="R109" i="19"/>
  <c r="Q109" i="19"/>
  <c r="X108" i="19"/>
  <c r="W108" i="19"/>
  <c r="V108" i="19"/>
  <c r="U108" i="19"/>
  <c r="T108" i="19"/>
  <c r="S108" i="19"/>
  <c r="R108" i="19"/>
  <c r="Q108" i="19"/>
  <c r="X107" i="19"/>
  <c r="W107" i="19"/>
  <c r="V107" i="19"/>
  <c r="U107" i="19"/>
  <c r="T107" i="19"/>
  <c r="S107" i="19"/>
  <c r="R107" i="19"/>
  <c r="Q107" i="19"/>
  <c r="X106" i="19"/>
  <c r="W106" i="19"/>
  <c r="V106" i="19"/>
  <c r="U106" i="19"/>
  <c r="T106" i="19"/>
  <c r="S106" i="19"/>
  <c r="R106" i="19"/>
  <c r="Q106" i="19"/>
  <c r="X105" i="19"/>
  <c r="W105" i="19"/>
  <c r="V105" i="19"/>
  <c r="U105" i="19"/>
  <c r="T105" i="19"/>
  <c r="S105" i="19"/>
  <c r="R105" i="19"/>
  <c r="Q105" i="19"/>
  <c r="X104" i="19"/>
  <c r="W104" i="19"/>
  <c r="V104" i="19"/>
  <c r="U104" i="19"/>
  <c r="T104" i="19"/>
  <c r="S104" i="19"/>
  <c r="R104" i="19"/>
  <c r="Q104" i="19"/>
  <c r="X103" i="19"/>
  <c r="W103" i="19"/>
  <c r="V103" i="19"/>
  <c r="U103" i="19"/>
  <c r="T103" i="19"/>
  <c r="S103" i="19"/>
  <c r="R103" i="19"/>
  <c r="Q103" i="19"/>
  <c r="X102" i="19"/>
  <c r="W102" i="19"/>
  <c r="V102" i="19"/>
  <c r="U102" i="19"/>
  <c r="T102" i="19"/>
  <c r="S102" i="19"/>
  <c r="R102" i="19"/>
  <c r="Q102" i="19"/>
  <c r="X101" i="19"/>
  <c r="W101" i="19"/>
  <c r="V101" i="19"/>
  <c r="U101" i="19"/>
  <c r="T101" i="19"/>
  <c r="S101" i="19"/>
  <c r="R101" i="19"/>
  <c r="Q101" i="19"/>
  <c r="X100" i="19"/>
  <c r="W100" i="19"/>
  <c r="V100" i="19"/>
  <c r="V99" i="19" s="1"/>
  <c r="U100" i="19"/>
  <c r="T100" i="19"/>
  <c r="S100" i="19"/>
  <c r="R100" i="19"/>
  <c r="Q100" i="19"/>
  <c r="X98" i="19"/>
  <c r="X97" i="19" s="1"/>
  <c r="W98" i="19"/>
  <c r="W97" i="19" s="1"/>
  <c r="V98" i="19"/>
  <c r="V97" i="19" s="1"/>
  <c r="U98" i="19"/>
  <c r="U97" i="19" s="1"/>
  <c r="T98" i="19"/>
  <c r="T97" i="19" s="1"/>
  <c r="S98" i="19"/>
  <c r="S97" i="19" s="1"/>
  <c r="R98" i="19"/>
  <c r="R97" i="19" s="1"/>
  <c r="Q98" i="19"/>
  <c r="X96" i="19"/>
  <c r="W96" i="19"/>
  <c r="V96" i="19"/>
  <c r="U96" i="19"/>
  <c r="T96" i="19"/>
  <c r="S96" i="19"/>
  <c r="R96" i="19"/>
  <c r="Q96" i="19"/>
  <c r="X95" i="19"/>
  <c r="W95" i="19"/>
  <c r="V95" i="19"/>
  <c r="V94" i="19" s="1"/>
  <c r="U95" i="19"/>
  <c r="U94" i="19" s="1"/>
  <c r="T95" i="19"/>
  <c r="T94" i="19" s="1"/>
  <c r="S95" i="19"/>
  <c r="R95" i="19"/>
  <c r="R94" i="19" s="1"/>
  <c r="Q95" i="19"/>
  <c r="X93" i="19"/>
  <c r="W93" i="19"/>
  <c r="V93" i="19"/>
  <c r="U93" i="19"/>
  <c r="T93" i="19"/>
  <c r="S93" i="19"/>
  <c r="R93" i="19"/>
  <c r="Q93" i="19"/>
  <c r="X92" i="19"/>
  <c r="X91" i="19" s="1"/>
  <c r="W92" i="19"/>
  <c r="W91" i="19" s="1"/>
  <c r="V92" i="19"/>
  <c r="V91" i="19" s="1"/>
  <c r="U92" i="19"/>
  <c r="T92" i="19"/>
  <c r="T91" i="19" s="1"/>
  <c r="S92" i="19"/>
  <c r="S91" i="19" s="1"/>
  <c r="R92" i="19"/>
  <c r="Q92" i="19"/>
  <c r="X90" i="19"/>
  <c r="W90" i="19"/>
  <c r="V90" i="19"/>
  <c r="U90" i="19"/>
  <c r="T90" i="19"/>
  <c r="S90" i="19"/>
  <c r="R90" i="19"/>
  <c r="Q90" i="19"/>
  <c r="X89" i="19"/>
  <c r="X88" i="19" s="1"/>
  <c r="W89" i="19"/>
  <c r="V89" i="19"/>
  <c r="V88" i="19" s="1"/>
  <c r="U89" i="19"/>
  <c r="U88" i="19" s="1"/>
  <c r="T89" i="19"/>
  <c r="S89" i="19"/>
  <c r="R89" i="19"/>
  <c r="R88" i="19" s="1"/>
  <c r="Q89" i="19"/>
  <c r="X87" i="19"/>
  <c r="W87" i="19"/>
  <c r="V87" i="19"/>
  <c r="V86" i="19" s="1"/>
  <c r="U87" i="19"/>
  <c r="T87" i="19"/>
  <c r="S87" i="19"/>
  <c r="R87" i="19"/>
  <c r="Q87" i="19"/>
  <c r="X85" i="19"/>
  <c r="X84" i="19" s="1"/>
  <c r="W85" i="19"/>
  <c r="W84" i="19" s="1"/>
  <c r="V85" i="19"/>
  <c r="V84" i="19" s="1"/>
  <c r="U85" i="19"/>
  <c r="U84" i="19" s="1"/>
  <c r="T85" i="19"/>
  <c r="T84" i="19" s="1"/>
  <c r="S85" i="19"/>
  <c r="S84" i="19" s="1"/>
  <c r="R85" i="19"/>
  <c r="R84" i="19" s="1"/>
  <c r="Q85" i="19"/>
  <c r="X82" i="19"/>
  <c r="W82" i="19"/>
  <c r="V82" i="19"/>
  <c r="U82" i="19"/>
  <c r="T82" i="19"/>
  <c r="S82" i="19"/>
  <c r="R82" i="19"/>
  <c r="Q82" i="19"/>
  <c r="X81" i="19"/>
  <c r="W81" i="19"/>
  <c r="V81" i="19"/>
  <c r="U81" i="19"/>
  <c r="T81" i="19"/>
  <c r="S81" i="19"/>
  <c r="R81" i="19"/>
  <c r="Q81" i="19"/>
  <c r="X80" i="19"/>
  <c r="W80" i="19"/>
  <c r="V80" i="19"/>
  <c r="U80" i="19"/>
  <c r="U79" i="19" s="1"/>
  <c r="T80" i="19"/>
  <c r="S80" i="19"/>
  <c r="R80" i="19"/>
  <c r="R79" i="19" s="1"/>
  <c r="Q80" i="19"/>
  <c r="X78" i="19"/>
  <c r="W78" i="19"/>
  <c r="V78" i="19"/>
  <c r="U78" i="19"/>
  <c r="T78" i="19"/>
  <c r="S78" i="19"/>
  <c r="R78" i="19"/>
  <c r="Q78" i="19"/>
  <c r="X77" i="19"/>
  <c r="W77" i="19"/>
  <c r="V77" i="19"/>
  <c r="U77" i="19"/>
  <c r="T77" i="19"/>
  <c r="S77" i="19"/>
  <c r="R77" i="19"/>
  <c r="Q77" i="19"/>
  <c r="X76" i="19"/>
  <c r="X75" i="19" s="1"/>
  <c r="W76" i="19"/>
  <c r="V76" i="19"/>
  <c r="V75" i="19" s="1"/>
  <c r="U76" i="19"/>
  <c r="U75" i="19" s="1"/>
  <c r="U74" i="19" s="1"/>
  <c r="T76" i="19"/>
  <c r="S76" i="19"/>
  <c r="R76" i="19"/>
  <c r="R75" i="19" s="1"/>
  <c r="Q76" i="19"/>
  <c r="Y73" i="19"/>
  <c r="X73" i="19"/>
  <c r="W73" i="19"/>
  <c r="V73" i="19"/>
  <c r="U73" i="19"/>
  <c r="T73" i="19"/>
  <c r="S73" i="19"/>
  <c r="R73" i="19"/>
  <c r="Q73" i="19"/>
  <c r="X72" i="19"/>
  <c r="X71" i="19" s="1"/>
  <c r="W72" i="19"/>
  <c r="W71" i="19" s="1"/>
  <c r="V72" i="19"/>
  <c r="V71" i="19" s="1"/>
  <c r="U72" i="19"/>
  <c r="U71" i="19" s="1"/>
  <c r="T72" i="19"/>
  <c r="T71" i="19" s="1"/>
  <c r="S72" i="19"/>
  <c r="S71" i="19" s="1"/>
  <c r="R72" i="19"/>
  <c r="R71" i="19" s="1"/>
  <c r="Q72" i="19"/>
  <c r="X68" i="19"/>
  <c r="X67" i="19" s="1"/>
  <c r="X66" i="19" s="1"/>
  <c r="W68" i="19"/>
  <c r="W67" i="19" s="1"/>
  <c r="W66" i="19" s="1"/>
  <c r="V68" i="19"/>
  <c r="V67" i="19" s="1"/>
  <c r="V66" i="19" s="1"/>
  <c r="U68" i="19"/>
  <c r="U67" i="19" s="1"/>
  <c r="U66" i="19" s="1"/>
  <c r="T68" i="19"/>
  <c r="T67" i="19" s="1"/>
  <c r="T66" i="19" s="1"/>
  <c r="S68" i="19"/>
  <c r="S67" i="19" s="1"/>
  <c r="S66" i="19" s="1"/>
  <c r="R68" i="19"/>
  <c r="R67" i="19" s="1"/>
  <c r="R66" i="19" s="1"/>
  <c r="Q68" i="19"/>
  <c r="X65" i="19"/>
  <c r="W65" i="19"/>
  <c r="V65" i="19"/>
  <c r="U65" i="19"/>
  <c r="T65" i="19"/>
  <c r="S65" i="19"/>
  <c r="R65" i="19"/>
  <c r="Q65" i="19"/>
  <c r="X64" i="19"/>
  <c r="W64" i="19"/>
  <c r="W63" i="19" s="1"/>
  <c r="V64" i="19"/>
  <c r="V63" i="19" s="1"/>
  <c r="U64" i="19"/>
  <c r="U63" i="19" s="1"/>
  <c r="U62" i="19" s="1"/>
  <c r="T64" i="19"/>
  <c r="S64" i="19"/>
  <c r="S63" i="19" s="1"/>
  <c r="R64" i="19"/>
  <c r="R63" i="19" s="1"/>
  <c r="R62" i="19" s="1"/>
  <c r="Q64" i="19"/>
  <c r="X61" i="19"/>
  <c r="W61" i="19"/>
  <c r="V61" i="19"/>
  <c r="U61" i="19"/>
  <c r="T61" i="19"/>
  <c r="S61" i="19"/>
  <c r="R61" i="19"/>
  <c r="Q61" i="19"/>
  <c r="X60" i="19"/>
  <c r="W60" i="19"/>
  <c r="V60" i="19"/>
  <c r="U60" i="19"/>
  <c r="T60" i="19"/>
  <c r="S60" i="19"/>
  <c r="R60" i="19"/>
  <c r="Q60" i="19"/>
  <c r="X59" i="19"/>
  <c r="X58" i="19" s="1"/>
  <c r="W59" i="19"/>
  <c r="V59" i="19"/>
  <c r="V58" i="19" s="1"/>
  <c r="U59" i="19"/>
  <c r="U58" i="19" s="1"/>
  <c r="T59" i="19"/>
  <c r="S59" i="19"/>
  <c r="R59" i="19"/>
  <c r="R58" i="19" s="1"/>
  <c r="Q59" i="19"/>
  <c r="X56" i="19"/>
  <c r="W56" i="19"/>
  <c r="V56" i="19"/>
  <c r="U56" i="19"/>
  <c r="T56" i="19"/>
  <c r="S56" i="19"/>
  <c r="R56" i="19"/>
  <c r="Q56" i="19"/>
  <c r="X55" i="19"/>
  <c r="W55" i="19"/>
  <c r="V55" i="19"/>
  <c r="U55" i="19"/>
  <c r="T55" i="19"/>
  <c r="S55" i="19"/>
  <c r="R55" i="19"/>
  <c r="Q55" i="19"/>
  <c r="X54" i="19"/>
  <c r="W54" i="19"/>
  <c r="V54" i="19"/>
  <c r="U54" i="19"/>
  <c r="T54" i="19"/>
  <c r="S54" i="19"/>
  <c r="R54" i="19"/>
  <c r="Q54" i="19"/>
  <c r="X53" i="19"/>
  <c r="W53" i="19"/>
  <c r="V53" i="19"/>
  <c r="U53" i="19"/>
  <c r="T53" i="19"/>
  <c r="S53" i="19"/>
  <c r="R53" i="19"/>
  <c r="Q53" i="19"/>
  <c r="X52" i="19"/>
  <c r="W52" i="19"/>
  <c r="W51" i="19" s="1"/>
  <c r="V52" i="19"/>
  <c r="V51" i="19" s="1"/>
  <c r="U52" i="19"/>
  <c r="U51" i="19" s="1"/>
  <c r="T52" i="19"/>
  <c r="S52" i="19"/>
  <c r="S51" i="19" s="1"/>
  <c r="R52" i="19"/>
  <c r="R51" i="19" s="1"/>
  <c r="Q52" i="19"/>
  <c r="X50" i="19"/>
  <c r="W50" i="19"/>
  <c r="V50" i="19"/>
  <c r="U50" i="19"/>
  <c r="T50" i="19"/>
  <c r="S50" i="19"/>
  <c r="R50" i="19"/>
  <c r="Q50" i="19"/>
  <c r="X49" i="19"/>
  <c r="X48" i="19" s="1"/>
  <c r="W49" i="19"/>
  <c r="W48" i="19" s="1"/>
  <c r="W47" i="19" s="1"/>
  <c r="V49" i="19"/>
  <c r="U49" i="19"/>
  <c r="U48" i="19" s="1"/>
  <c r="T49" i="19"/>
  <c r="T48" i="19" s="1"/>
  <c r="S49" i="19"/>
  <c r="R49" i="19"/>
  <c r="Q49" i="19"/>
  <c r="Q48" i="19" s="1"/>
  <c r="X46" i="19"/>
  <c r="W46" i="19"/>
  <c r="V46" i="19"/>
  <c r="U46" i="19"/>
  <c r="T46" i="19"/>
  <c r="S46" i="19"/>
  <c r="R46" i="19"/>
  <c r="Q46" i="19"/>
  <c r="X45" i="19"/>
  <c r="W45" i="19"/>
  <c r="W44" i="19" s="1"/>
  <c r="W43" i="19" s="1"/>
  <c r="V45" i="19"/>
  <c r="V44" i="19" s="1"/>
  <c r="V43" i="19" s="1"/>
  <c r="U45" i="19"/>
  <c r="T45" i="19"/>
  <c r="S45" i="19"/>
  <c r="S44" i="19" s="1"/>
  <c r="S43" i="19" s="1"/>
  <c r="R45" i="19"/>
  <c r="R44" i="19" s="1"/>
  <c r="R43" i="19" s="1"/>
  <c r="Q45" i="19"/>
  <c r="X42" i="19"/>
  <c r="W42" i="19"/>
  <c r="V42" i="19"/>
  <c r="U42" i="19"/>
  <c r="T42" i="19"/>
  <c r="S42" i="19"/>
  <c r="R42" i="19"/>
  <c r="Q42" i="19"/>
  <c r="X41" i="19"/>
  <c r="X40" i="19" s="1"/>
  <c r="X39" i="19" s="1"/>
  <c r="W41" i="19"/>
  <c r="V41" i="19"/>
  <c r="U41" i="19"/>
  <c r="U40" i="19" s="1"/>
  <c r="U39" i="19" s="1"/>
  <c r="T41" i="19"/>
  <c r="T40" i="19" s="1"/>
  <c r="T39" i="19" s="1"/>
  <c r="S41" i="19"/>
  <c r="S40" i="19" s="1"/>
  <c r="S39" i="19" s="1"/>
  <c r="R41" i="19"/>
  <c r="Q41" i="19"/>
  <c r="X38" i="19"/>
  <c r="W38" i="19"/>
  <c r="V38" i="19"/>
  <c r="U38" i="19"/>
  <c r="T38" i="19"/>
  <c r="S38" i="19"/>
  <c r="R38" i="19"/>
  <c r="Q38" i="19"/>
  <c r="X37" i="19"/>
  <c r="W37" i="19"/>
  <c r="V37" i="19"/>
  <c r="U37" i="19"/>
  <c r="T37" i="19"/>
  <c r="S37" i="19"/>
  <c r="R37" i="19"/>
  <c r="Q37" i="19"/>
  <c r="X36" i="19"/>
  <c r="W36" i="19"/>
  <c r="V36" i="19"/>
  <c r="U36" i="19"/>
  <c r="T36" i="19"/>
  <c r="S36" i="19"/>
  <c r="R36" i="19"/>
  <c r="Q36" i="19"/>
  <c r="X35" i="19"/>
  <c r="W35" i="19"/>
  <c r="V35" i="19"/>
  <c r="U35" i="19"/>
  <c r="T35" i="19"/>
  <c r="S35" i="19"/>
  <c r="R35" i="19"/>
  <c r="Q35" i="19"/>
  <c r="X34" i="19"/>
  <c r="X33" i="19" s="1"/>
  <c r="W34" i="19"/>
  <c r="V34" i="19"/>
  <c r="V33" i="19" s="1"/>
  <c r="U34" i="19"/>
  <c r="U33" i="19" s="1"/>
  <c r="T34" i="19"/>
  <c r="S34" i="19"/>
  <c r="R34" i="19"/>
  <c r="R33" i="19" s="1"/>
  <c r="Q34" i="19"/>
  <c r="X32" i="19"/>
  <c r="W32" i="19"/>
  <c r="V32" i="19"/>
  <c r="U32" i="19"/>
  <c r="T32" i="19"/>
  <c r="S32" i="19"/>
  <c r="R32" i="19"/>
  <c r="Q32" i="19"/>
  <c r="X30" i="19"/>
  <c r="X29" i="19" s="1"/>
  <c r="W30" i="19"/>
  <c r="W29" i="19" s="1"/>
  <c r="V30" i="19"/>
  <c r="V29" i="19" s="1"/>
  <c r="U30" i="19"/>
  <c r="U29" i="19" s="1"/>
  <c r="T30" i="19"/>
  <c r="T29" i="19" s="1"/>
  <c r="S30" i="19"/>
  <c r="S29" i="19" s="1"/>
  <c r="R30" i="19"/>
  <c r="R29" i="19" s="1"/>
  <c r="Q30" i="19"/>
  <c r="X28" i="19"/>
  <c r="X27" i="19" s="1"/>
  <c r="X26" i="19" s="1"/>
  <c r="W28" i="19"/>
  <c r="W27" i="19" s="1"/>
  <c r="V28" i="19"/>
  <c r="V27" i="19" s="1"/>
  <c r="U28" i="19"/>
  <c r="U27" i="19" s="1"/>
  <c r="U26" i="19" s="1"/>
  <c r="T28" i="19"/>
  <c r="T27" i="19" s="1"/>
  <c r="T26" i="19" s="1"/>
  <c r="S28" i="19"/>
  <c r="S27" i="19" s="1"/>
  <c r="S26" i="19" s="1"/>
  <c r="R28" i="19"/>
  <c r="R27" i="19" s="1"/>
  <c r="Q28" i="19"/>
  <c r="X24" i="19"/>
  <c r="X23" i="19" s="1"/>
  <c r="W24" i="19"/>
  <c r="W23" i="19" s="1"/>
  <c r="V24" i="19"/>
  <c r="V23" i="19" s="1"/>
  <c r="U24" i="19"/>
  <c r="U23" i="19" s="1"/>
  <c r="T24" i="19"/>
  <c r="T23" i="19" s="1"/>
  <c r="S24" i="19"/>
  <c r="S23" i="19" s="1"/>
  <c r="R24" i="19"/>
  <c r="R23" i="19" s="1"/>
  <c r="Q24" i="19"/>
  <c r="X22" i="19"/>
  <c r="W22" i="19"/>
  <c r="V22" i="19"/>
  <c r="U22" i="19"/>
  <c r="T22" i="19"/>
  <c r="S22" i="19"/>
  <c r="R22" i="19"/>
  <c r="Q22" i="19"/>
  <c r="X21" i="19"/>
  <c r="X20" i="19" s="1"/>
  <c r="W21" i="19"/>
  <c r="W20" i="19" s="1"/>
  <c r="W19" i="19" s="1"/>
  <c r="V21" i="19"/>
  <c r="V20" i="19" s="1"/>
  <c r="V19" i="19" s="1"/>
  <c r="U21" i="19"/>
  <c r="T21" i="19"/>
  <c r="T20" i="19" s="1"/>
  <c r="S21" i="19"/>
  <c r="S20" i="19" s="1"/>
  <c r="S19" i="19" s="1"/>
  <c r="R21" i="19"/>
  <c r="Q21" i="19"/>
  <c r="X18" i="19"/>
  <c r="W18" i="19"/>
  <c r="V18" i="19"/>
  <c r="U18" i="19"/>
  <c r="T18" i="19"/>
  <c r="S18" i="19"/>
  <c r="R18" i="19"/>
  <c r="Q18" i="19"/>
  <c r="X17" i="19"/>
  <c r="W17" i="19"/>
  <c r="V17" i="19"/>
  <c r="U17" i="19"/>
  <c r="T17" i="19"/>
  <c r="S17" i="19"/>
  <c r="R17" i="19"/>
  <c r="Q17" i="19"/>
  <c r="X16" i="19"/>
  <c r="W16" i="19"/>
  <c r="V16" i="19"/>
  <c r="V15" i="19" s="1"/>
  <c r="V14" i="19" s="1"/>
  <c r="U16" i="19"/>
  <c r="T16" i="19"/>
  <c r="S16" i="19"/>
  <c r="R16" i="19"/>
  <c r="R15" i="19" s="1"/>
  <c r="Q16" i="19"/>
  <c r="X13" i="19"/>
  <c r="W13" i="19"/>
  <c r="V13" i="19"/>
  <c r="U13" i="19"/>
  <c r="T13" i="19"/>
  <c r="S13" i="19"/>
  <c r="R13" i="19"/>
  <c r="Q13" i="19"/>
  <c r="X12" i="19"/>
  <c r="W12" i="19"/>
  <c r="V12" i="19"/>
  <c r="U12" i="19"/>
  <c r="T12" i="19"/>
  <c r="S12" i="19"/>
  <c r="R12" i="19"/>
  <c r="Q12" i="19"/>
  <c r="R10" i="19"/>
  <c r="S10" i="19"/>
  <c r="T10" i="19"/>
  <c r="U10" i="19"/>
  <c r="V10" i="19"/>
  <c r="W10" i="19"/>
  <c r="X10" i="19"/>
  <c r="Q10" i="19"/>
  <c r="BF136" i="40"/>
  <c r="BE136" i="40"/>
  <c r="BD136" i="40"/>
  <c r="BC136" i="40"/>
  <c r="BB136" i="40"/>
  <c r="BA136" i="40"/>
  <c r="AZ136" i="40"/>
  <c r="AY136" i="40"/>
  <c r="AX136" i="40"/>
  <c r="AW136" i="40"/>
  <c r="AV136" i="40"/>
  <c r="AU136" i="40"/>
  <c r="AT136" i="40"/>
  <c r="AS136" i="40"/>
  <c r="AR136" i="40"/>
  <c r="AQ136" i="40"/>
  <c r="AP136" i="40"/>
  <c r="AO136" i="40"/>
  <c r="AN136" i="40"/>
  <c r="AM136" i="40"/>
  <c r="AL136" i="40"/>
  <c r="AK136" i="40"/>
  <c r="AJ136" i="40"/>
  <c r="AI136" i="40"/>
  <c r="AH136" i="40"/>
  <c r="AG136" i="40"/>
  <c r="AF136" i="40"/>
  <c r="AE136" i="40"/>
  <c r="AD136" i="40"/>
  <c r="AC136" i="40"/>
  <c r="AB136" i="40"/>
  <c r="AA136" i="40"/>
  <c r="Z136" i="40"/>
  <c r="Y136" i="40"/>
  <c r="X136" i="40"/>
  <c r="W136" i="40"/>
  <c r="V136" i="40"/>
  <c r="U136" i="40"/>
  <c r="T136" i="40"/>
  <c r="S136" i="40"/>
  <c r="R136" i="40"/>
  <c r="Q136" i="40"/>
  <c r="P136" i="40"/>
  <c r="O136" i="40"/>
  <c r="N136" i="40"/>
  <c r="M136" i="40"/>
  <c r="L136" i="40"/>
  <c r="K136" i="40"/>
  <c r="J136" i="40"/>
  <c r="I136" i="40"/>
  <c r="H136" i="40"/>
  <c r="G136" i="40"/>
  <c r="F136" i="40"/>
  <c r="E136" i="40"/>
  <c r="D136" i="40"/>
  <c r="C136" i="40"/>
  <c r="BF135" i="40"/>
  <c r="BE135" i="40"/>
  <c r="BD135" i="40"/>
  <c r="BC135" i="40"/>
  <c r="BB135" i="40"/>
  <c r="BA135" i="40"/>
  <c r="AZ135" i="40"/>
  <c r="AY135" i="40"/>
  <c r="AX135" i="40"/>
  <c r="AW135" i="40"/>
  <c r="AV135" i="40"/>
  <c r="AU135" i="40"/>
  <c r="AT135" i="40"/>
  <c r="AS135" i="40"/>
  <c r="AR135" i="40"/>
  <c r="AQ135" i="40"/>
  <c r="AP135" i="40"/>
  <c r="AO135" i="40"/>
  <c r="AN135" i="40"/>
  <c r="AM135" i="40"/>
  <c r="AL135" i="40"/>
  <c r="AK135" i="40"/>
  <c r="AJ135" i="40"/>
  <c r="AI135" i="40"/>
  <c r="AH135" i="40"/>
  <c r="AG135" i="40"/>
  <c r="AF135" i="40"/>
  <c r="AE135" i="40"/>
  <c r="AD135" i="40"/>
  <c r="AC135" i="40"/>
  <c r="AB135" i="40"/>
  <c r="AA135" i="40"/>
  <c r="Z135" i="40"/>
  <c r="Y135" i="40"/>
  <c r="X135" i="40"/>
  <c r="W135" i="40"/>
  <c r="V135" i="40"/>
  <c r="U135" i="40"/>
  <c r="T135" i="40"/>
  <c r="S135" i="40"/>
  <c r="R135" i="40"/>
  <c r="Q135" i="40"/>
  <c r="P135" i="40"/>
  <c r="O135" i="40"/>
  <c r="N135" i="40"/>
  <c r="M135" i="40"/>
  <c r="L135" i="40"/>
  <c r="K135" i="40"/>
  <c r="J135" i="40"/>
  <c r="I135" i="40"/>
  <c r="H135" i="40"/>
  <c r="G135" i="40"/>
  <c r="F135" i="40"/>
  <c r="E135" i="40"/>
  <c r="D135" i="40"/>
  <c r="C135" i="40"/>
  <c r="BF134" i="40"/>
  <c r="BE134" i="40"/>
  <c r="BD134" i="40"/>
  <c r="BC134" i="40"/>
  <c r="BB134" i="40"/>
  <c r="BA134" i="40"/>
  <c r="AZ134" i="40"/>
  <c r="AY134" i="40"/>
  <c r="AX134" i="40"/>
  <c r="AW134" i="40"/>
  <c r="AV134" i="40"/>
  <c r="AU134" i="40"/>
  <c r="AT134" i="40"/>
  <c r="AS134" i="40"/>
  <c r="AR134" i="40"/>
  <c r="AQ134" i="40"/>
  <c r="AP134" i="40"/>
  <c r="AO134" i="40"/>
  <c r="AN134" i="40"/>
  <c r="AM134" i="40"/>
  <c r="AL134" i="40"/>
  <c r="AK134" i="40"/>
  <c r="AJ134" i="40"/>
  <c r="AI134" i="40"/>
  <c r="AH134" i="40"/>
  <c r="AG134" i="40"/>
  <c r="AF134" i="40"/>
  <c r="AE134" i="40"/>
  <c r="AD134" i="40"/>
  <c r="AC134" i="40"/>
  <c r="AB134" i="40"/>
  <c r="AA134" i="40"/>
  <c r="Z134" i="40"/>
  <c r="Y134" i="40"/>
  <c r="X134" i="40"/>
  <c r="W134" i="40"/>
  <c r="V134" i="40"/>
  <c r="U134" i="40"/>
  <c r="T134" i="40"/>
  <c r="S134" i="40"/>
  <c r="R134" i="40"/>
  <c r="Q134" i="40"/>
  <c r="P134" i="40"/>
  <c r="O134" i="40"/>
  <c r="N134" i="40"/>
  <c r="M134" i="40"/>
  <c r="L134" i="40"/>
  <c r="K134" i="40"/>
  <c r="J134" i="40"/>
  <c r="I134" i="40"/>
  <c r="H134" i="40"/>
  <c r="G134" i="40"/>
  <c r="F134" i="40"/>
  <c r="E134" i="40"/>
  <c r="D134" i="40"/>
  <c r="C134" i="40"/>
  <c r="BF133" i="40"/>
  <c r="BE133" i="40"/>
  <c r="BD133" i="40"/>
  <c r="BC133" i="40"/>
  <c r="BB133" i="40"/>
  <c r="BA133" i="40"/>
  <c r="AZ133" i="40"/>
  <c r="AY133" i="40"/>
  <c r="AX133" i="40"/>
  <c r="AW133" i="40"/>
  <c r="AV133" i="40"/>
  <c r="AU133" i="40"/>
  <c r="AT133" i="40"/>
  <c r="AS133" i="40"/>
  <c r="AR133" i="40"/>
  <c r="AQ133" i="40"/>
  <c r="AP133" i="40"/>
  <c r="AO133" i="40"/>
  <c r="AN133" i="40"/>
  <c r="AM133" i="40"/>
  <c r="AL133" i="40"/>
  <c r="AK133" i="40"/>
  <c r="AJ133" i="40"/>
  <c r="AI133" i="40"/>
  <c r="AH133" i="40"/>
  <c r="AG133" i="40"/>
  <c r="AF133" i="40"/>
  <c r="AE133" i="40"/>
  <c r="AD133" i="40"/>
  <c r="AC133" i="40"/>
  <c r="AB133" i="40"/>
  <c r="AA133" i="40"/>
  <c r="Z133" i="40"/>
  <c r="Y133" i="40"/>
  <c r="X133" i="40"/>
  <c r="W133" i="40"/>
  <c r="V133" i="40"/>
  <c r="U133" i="40"/>
  <c r="T133" i="40"/>
  <c r="S133" i="40"/>
  <c r="R133" i="40"/>
  <c r="Q133" i="40"/>
  <c r="P133" i="40"/>
  <c r="O133" i="40"/>
  <c r="N133" i="40"/>
  <c r="M133" i="40"/>
  <c r="L133" i="40"/>
  <c r="K133" i="40"/>
  <c r="J133" i="40"/>
  <c r="I133" i="40"/>
  <c r="H133" i="40"/>
  <c r="G133" i="40"/>
  <c r="F133" i="40"/>
  <c r="E133" i="40"/>
  <c r="D133" i="40"/>
  <c r="C133" i="40"/>
  <c r="BF132" i="40"/>
  <c r="BE132" i="40"/>
  <c r="BD132" i="40"/>
  <c r="BC132" i="40"/>
  <c r="BB132" i="40"/>
  <c r="BA132" i="40"/>
  <c r="AZ132" i="40"/>
  <c r="AY132" i="40"/>
  <c r="AX132" i="40"/>
  <c r="AW132" i="40"/>
  <c r="AV132" i="40"/>
  <c r="AU132" i="40"/>
  <c r="AT132" i="40"/>
  <c r="AS132" i="40"/>
  <c r="AR132" i="40"/>
  <c r="AQ132" i="40"/>
  <c r="AP132" i="40"/>
  <c r="AO132" i="40"/>
  <c r="AN132" i="40"/>
  <c r="AM132" i="40"/>
  <c r="AL132" i="40"/>
  <c r="AK132" i="40"/>
  <c r="AJ132" i="40"/>
  <c r="AI132" i="40"/>
  <c r="AH132" i="40"/>
  <c r="AG132" i="40"/>
  <c r="AF132" i="40"/>
  <c r="AE132" i="40"/>
  <c r="AD132" i="40"/>
  <c r="AC132" i="40"/>
  <c r="AB132" i="40"/>
  <c r="AA132" i="40"/>
  <c r="Z132" i="40"/>
  <c r="Y132" i="40"/>
  <c r="X132" i="40"/>
  <c r="W132" i="40"/>
  <c r="V132" i="40"/>
  <c r="U132" i="40"/>
  <c r="T132" i="40"/>
  <c r="S132" i="40"/>
  <c r="R132" i="40"/>
  <c r="Q132" i="40"/>
  <c r="P132" i="40"/>
  <c r="O132" i="40"/>
  <c r="N132" i="40"/>
  <c r="M132" i="40"/>
  <c r="L132" i="40"/>
  <c r="K132" i="40"/>
  <c r="J132" i="40"/>
  <c r="I132" i="40"/>
  <c r="H132" i="40"/>
  <c r="G132" i="40"/>
  <c r="F132" i="40"/>
  <c r="E132" i="40"/>
  <c r="D132" i="40"/>
  <c r="C132" i="40"/>
  <c r="BF131" i="40"/>
  <c r="BE131" i="40"/>
  <c r="BD131" i="40"/>
  <c r="BC131" i="40"/>
  <c r="BB131" i="40"/>
  <c r="BA131" i="40"/>
  <c r="AZ131" i="40"/>
  <c r="AY131" i="40"/>
  <c r="AX131" i="40"/>
  <c r="AW131" i="40"/>
  <c r="AV131" i="40"/>
  <c r="AU131" i="40"/>
  <c r="AT131" i="40"/>
  <c r="AS131" i="40"/>
  <c r="AR131" i="40"/>
  <c r="AQ131" i="40"/>
  <c r="AP131" i="40"/>
  <c r="AO131" i="40"/>
  <c r="AN131" i="40"/>
  <c r="AM131" i="40"/>
  <c r="AL131" i="40"/>
  <c r="AK131" i="40"/>
  <c r="AJ131" i="40"/>
  <c r="AI131" i="40"/>
  <c r="AH131" i="40"/>
  <c r="AG131" i="40"/>
  <c r="AF131" i="40"/>
  <c r="AE131" i="40"/>
  <c r="AD131" i="40"/>
  <c r="AC131" i="40"/>
  <c r="AB131" i="40"/>
  <c r="AA131" i="40"/>
  <c r="Z131" i="40"/>
  <c r="Y131" i="40"/>
  <c r="X131" i="40"/>
  <c r="W131" i="40"/>
  <c r="V131" i="40"/>
  <c r="U131" i="40"/>
  <c r="T131" i="40"/>
  <c r="S131" i="40"/>
  <c r="R131" i="40"/>
  <c r="Q131" i="40"/>
  <c r="P131" i="40"/>
  <c r="O131" i="40"/>
  <c r="N131" i="40"/>
  <c r="M131" i="40"/>
  <c r="L131" i="40"/>
  <c r="K131" i="40"/>
  <c r="J131" i="40"/>
  <c r="I131" i="40"/>
  <c r="H131" i="40"/>
  <c r="G131" i="40"/>
  <c r="F131" i="40"/>
  <c r="E131" i="40"/>
  <c r="D131" i="40"/>
  <c r="C131" i="40"/>
  <c r="BF130" i="40"/>
  <c r="BE130" i="40"/>
  <c r="BD130" i="40"/>
  <c r="BC130" i="40"/>
  <c r="BB130" i="40"/>
  <c r="BA130" i="40"/>
  <c r="AZ130" i="40"/>
  <c r="AY130" i="40"/>
  <c r="AX130" i="40"/>
  <c r="AW130" i="40"/>
  <c r="AV130" i="40"/>
  <c r="AU130" i="40"/>
  <c r="AT130" i="40"/>
  <c r="AS130" i="40"/>
  <c r="AR130" i="40"/>
  <c r="AQ130" i="40"/>
  <c r="AP130" i="40"/>
  <c r="AO130" i="40"/>
  <c r="AN130" i="40"/>
  <c r="AM130" i="40"/>
  <c r="AL130" i="40"/>
  <c r="AK130" i="40"/>
  <c r="AJ130" i="40"/>
  <c r="AI130" i="40"/>
  <c r="AH130" i="40"/>
  <c r="AG130" i="40"/>
  <c r="AF130" i="40"/>
  <c r="AE130" i="40"/>
  <c r="AD130" i="40"/>
  <c r="AC130" i="40"/>
  <c r="AB130" i="40"/>
  <c r="AA130" i="40"/>
  <c r="Z130" i="40"/>
  <c r="Y130" i="40"/>
  <c r="X130" i="40"/>
  <c r="W130" i="40"/>
  <c r="V130" i="40"/>
  <c r="U130" i="40"/>
  <c r="T130" i="40"/>
  <c r="S130" i="40"/>
  <c r="R130" i="40"/>
  <c r="Q130" i="40"/>
  <c r="P130" i="40"/>
  <c r="O130" i="40"/>
  <c r="N130" i="40"/>
  <c r="M130" i="40"/>
  <c r="L130" i="40"/>
  <c r="K130" i="40"/>
  <c r="J130" i="40"/>
  <c r="I130" i="40"/>
  <c r="H130" i="40"/>
  <c r="G130" i="40"/>
  <c r="F130" i="40"/>
  <c r="E130" i="40"/>
  <c r="D130" i="40"/>
  <c r="C130" i="40"/>
  <c r="BF129" i="40"/>
  <c r="BE129" i="40"/>
  <c r="BD129" i="40"/>
  <c r="BC129" i="40"/>
  <c r="BB129" i="40"/>
  <c r="BA129" i="40"/>
  <c r="AZ129" i="40"/>
  <c r="AY129" i="40"/>
  <c r="AX129" i="40"/>
  <c r="AW129" i="40"/>
  <c r="AV129" i="40"/>
  <c r="AU129" i="40"/>
  <c r="AT129" i="40"/>
  <c r="AS129" i="40"/>
  <c r="AR129" i="40"/>
  <c r="AQ129" i="40"/>
  <c r="AP129" i="40"/>
  <c r="AO129" i="40"/>
  <c r="AN129" i="40"/>
  <c r="AM129" i="40"/>
  <c r="AL129" i="40"/>
  <c r="AK129" i="40"/>
  <c r="AJ129" i="40"/>
  <c r="AI129" i="40"/>
  <c r="AH129" i="40"/>
  <c r="AG129" i="40"/>
  <c r="AF129" i="40"/>
  <c r="AE129" i="40"/>
  <c r="AD129" i="40"/>
  <c r="AC129" i="40"/>
  <c r="AB129" i="40"/>
  <c r="AA129" i="40"/>
  <c r="Z129" i="40"/>
  <c r="Y129" i="40"/>
  <c r="X129" i="40"/>
  <c r="W129" i="40"/>
  <c r="V129" i="40"/>
  <c r="U129" i="40"/>
  <c r="T129" i="40"/>
  <c r="S129" i="40"/>
  <c r="R129" i="40"/>
  <c r="Q129" i="40"/>
  <c r="P129" i="40"/>
  <c r="O129" i="40"/>
  <c r="N129" i="40"/>
  <c r="M129" i="40"/>
  <c r="L129" i="40"/>
  <c r="K129" i="40"/>
  <c r="J129" i="40"/>
  <c r="I129" i="40"/>
  <c r="H129" i="40"/>
  <c r="G129" i="40"/>
  <c r="F129" i="40"/>
  <c r="E129" i="40"/>
  <c r="D129" i="40"/>
  <c r="C129" i="40"/>
  <c r="BF128" i="40"/>
  <c r="BE128" i="40"/>
  <c r="BD128" i="40"/>
  <c r="BC128" i="40"/>
  <c r="BB128" i="40"/>
  <c r="BA128" i="40"/>
  <c r="AZ128" i="40"/>
  <c r="AY128" i="40"/>
  <c r="AX128" i="40"/>
  <c r="AW128" i="40"/>
  <c r="AV128" i="40"/>
  <c r="AU128" i="40"/>
  <c r="AT128" i="40"/>
  <c r="AS128" i="40"/>
  <c r="AR128" i="40"/>
  <c r="AQ128" i="40"/>
  <c r="AP128" i="40"/>
  <c r="AO128" i="40"/>
  <c r="AN128" i="40"/>
  <c r="AM128" i="40"/>
  <c r="AL128" i="40"/>
  <c r="AK128" i="40"/>
  <c r="AJ128" i="40"/>
  <c r="AI128" i="40"/>
  <c r="AH128" i="40"/>
  <c r="AG128" i="40"/>
  <c r="AF128" i="40"/>
  <c r="AE128" i="40"/>
  <c r="AD128" i="40"/>
  <c r="AC128" i="40"/>
  <c r="AB128" i="40"/>
  <c r="AA128" i="40"/>
  <c r="Z128" i="40"/>
  <c r="Y128" i="40"/>
  <c r="X128" i="40"/>
  <c r="W128" i="40"/>
  <c r="V128" i="40"/>
  <c r="U128" i="40"/>
  <c r="T128" i="40"/>
  <c r="S128" i="40"/>
  <c r="R128" i="40"/>
  <c r="Q128" i="40"/>
  <c r="P128" i="40"/>
  <c r="O128" i="40"/>
  <c r="N128" i="40"/>
  <c r="M128" i="40"/>
  <c r="L128" i="40"/>
  <c r="K128" i="40"/>
  <c r="J128" i="40"/>
  <c r="I128" i="40"/>
  <c r="H128" i="40"/>
  <c r="G128" i="40"/>
  <c r="F128" i="40"/>
  <c r="E128" i="40"/>
  <c r="D128" i="40"/>
  <c r="C128" i="40"/>
  <c r="BF127" i="40"/>
  <c r="BE127" i="40"/>
  <c r="BD127" i="40"/>
  <c r="BC127" i="40"/>
  <c r="BB127" i="40"/>
  <c r="BA127" i="40"/>
  <c r="AZ127" i="40"/>
  <c r="AY127" i="40"/>
  <c r="AX127" i="40"/>
  <c r="AW127" i="40"/>
  <c r="AV127" i="40"/>
  <c r="AU127" i="40"/>
  <c r="AT127" i="40"/>
  <c r="AS127" i="40"/>
  <c r="AR127" i="40"/>
  <c r="AQ127" i="40"/>
  <c r="AP127" i="40"/>
  <c r="AO127" i="40"/>
  <c r="AN127" i="40"/>
  <c r="AM127" i="40"/>
  <c r="AL127" i="40"/>
  <c r="AK127" i="40"/>
  <c r="AJ127" i="40"/>
  <c r="AI127" i="40"/>
  <c r="AH127" i="40"/>
  <c r="AG127" i="40"/>
  <c r="AF127" i="40"/>
  <c r="AE127" i="40"/>
  <c r="AD127" i="40"/>
  <c r="AC127" i="40"/>
  <c r="AB127" i="40"/>
  <c r="AA127" i="40"/>
  <c r="Z127" i="40"/>
  <c r="Y127" i="40"/>
  <c r="X127" i="40"/>
  <c r="W127" i="40"/>
  <c r="V127" i="40"/>
  <c r="U127" i="40"/>
  <c r="T127" i="40"/>
  <c r="S127" i="40"/>
  <c r="R127" i="40"/>
  <c r="Q127" i="40"/>
  <c r="P127" i="40"/>
  <c r="O127" i="40"/>
  <c r="N127" i="40"/>
  <c r="M127" i="40"/>
  <c r="L127" i="40"/>
  <c r="K127" i="40"/>
  <c r="J127" i="40"/>
  <c r="I127" i="40"/>
  <c r="H127" i="40"/>
  <c r="G127" i="40"/>
  <c r="F127" i="40"/>
  <c r="E127" i="40"/>
  <c r="D127" i="40"/>
  <c r="C127" i="40"/>
  <c r="BF126" i="40"/>
  <c r="BE126" i="40"/>
  <c r="BD126" i="40"/>
  <c r="BC126" i="40"/>
  <c r="BB126" i="40"/>
  <c r="BA126" i="40"/>
  <c r="AZ126" i="40"/>
  <c r="AY126" i="40"/>
  <c r="AX126" i="40"/>
  <c r="AW126" i="40"/>
  <c r="AV126" i="40"/>
  <c r="AU126" i="40"/>
  <c r="AT126" i="40"/>
  <c r="AS126" i="40"/>
  <c r="AR126" i="40"/>
  <c r="AQ126" i="40"/>
  <c r="AP126" i="40"/>
  <c r="AO126" i="40"/>
  <c r="AN126" i="40"/>
  <c r="AM126" i="40"/>
  <c r="AL126" i="40"/>
  <c r="AK126" i="40"/>
  <c r="AJ126" i="40"/>
  <c r="AI126" i="40"/>
  <c r="AH126" i="40"/>
  <c r="AG126" i="40"/>
  <c r="AF126" i="40"/>
  <c r="AE126" i="40"/>
  <c r="AD126" i="40"/>
  <c r="AC126" i="40"/>
  <c r="AB126" i="40"/>
  <c r="AA126" i="40"/>
  <c r="Z126" i="40"/>
  <c r="Y126" i="40"/>
  <c r="X126" i="40"/>
  <c r="W126" i="40"/>
  <c r="V126" i="40"/>
  <c r="U126" i="40"/>
  <c r="T126" i="40"/>
  <c r="S126" i="40"/>
  <c r="R126" i="40"/>
  <c r="Q126" i="40"/>
  <c r="P126" i="40"/>
  <c r="O126" i="40"/>
  <c r="N126" i="40"/>
  <c r="M126" i="40"/>
  <c r="L126" i="40"/>
  <c r="K126" i="40"/>
  <c r="J126" i="40"/>
  <c r="I126" i="40"/>
  <c r="H126" i="40"/>
  <c r="G126" i="40"/>
  <c r="F126" i="40"/>
  <c r="E126" i="40"/>
  <c r="D126" i="40"/>
  <c r="C126" i="40"/>
  <c r="BF125" i="40"/>
  <c r="BE125" i="40"/>
  <c r="BD125" i="40"/>
  <c r="BC125" i="40"/>
  <c r="BB125" i="40"/>
  <c r="BA125" i="40"/>
  <c r="AZ125" i="40"/>
  <c r="AY125" i="40"/>
  <c r="AX125" i="40"/>
  <c r="AW125" i="40"/>
  <c r="AV125" i="40"/>
  <c r="AU125" i="40"/>
  <c r="AT125" i="40"/>
  <c r="AS125" i="40"/>
  <c r="AR125" i="40"/>
  <c r="AQ125" i="40"/>
  <c r="AP125" i="40"/>
  <c r="AO125" i="40"/>
  <c r="AN125" i="40"/>
  <c r="AM125" i="40"/>
  <c r="AL125" i="40"/>
  <c r="AK125" i="40"/>
  <c r="AJ125" i="40"/>
  <c r="AI125" i="40"/>
  <c r="AH125" i="40"/>
  <c r="AG125" i="40"/>
  <c r="AF125" i="40"/>
  <c r="AE125" i="40"/>
  <c r="AD125" i="40"/>
  <c r="AC125" i="40"/>
  <c r="AB125" i="40"/>
  <c r="AA125" i="40"/>
  <c r="Z125" i="40"/>
  <c r="Y125" i="40"/>
  <c r="X125" i="40"/>
  <c r="W125" i="40"/>
  <c r="V125" i="40"/>
  <c r="U125" i="40"/>
  <c r="T125" i="40"/>
  <c r="S125" i="40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D125" i="40"/>
  <c r="C125" i="40"/>
  <c r="BF124" i="40"/>
  <c r="BE124" i="40"/>
  <c r="BD124" i="40"/>
  <c r="BC124" i="40"/>
  <c r="BB124" i="40"/>
  <c r="BA124" i="40"/>
  <c r="AZ124" i="40"/>
  <c r="AY124" i="40"/>
  <c r="AX124" i="40"/>
  <c r="AW124" i="40"/>
  <c r="AV124" i="40"/>
  <c r="AU124" i="40"/>
  <c r="AT124" i="40"/>
  <c r="AS124" i="40"/>
  <c r="AR124" i="40"/>
  <c r="AQ124" i="40"/>
  <c r="AP124" i="40"/>
  <c r="AO124" i="40"/>
  <c r="AN124" i="40"/>
  <c r="AM124" i="40"/>
  <c r="AL124" i="40"/>
  <c r="AK124" i="40"/>
  <c r="AJ124" i="40"/>
  <c r="AI124" i="40"/>
  <c r="AH124" i="40"/>
  <c r="AG124" i="40"/>
  <c r="AF124" i="40"/>
  <c r="AE124" i="40"/>
  <c r="AD124" i="40"/>
  <c r="AC124" i="40"/>
  <c r="AB124" i="40"/>
  <c r="AA124" i="40"/>
  <c r="Z124" i="40"/>
  <c r="Y124" i="40"/>
  <c r="X124" i="40"/>
  <c r="W124" i="40"/>
  <c r="V124" i="40"/>
  <c r="U124" i="40"/>
  <c r="T124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D124" i="40"/>
  <c r="C124" i="40"/>
  <c r="BF123" i="40"/>
  <c r="BE123" i="40"/>
  <c r="BD123" i="40"/>
  <c r="BC123" i="40"/>
  <c r="BB123" i="40"/>
  <c r="BA123" i="40"/>
  <c r="AZ123" i="40"/>
  <c r="AY123" i="40"/>
  <c r="AX123" i="40"/>
  <c r="AW123" i="40"/>
  <c r="AV123" i="40"/>
  <c r="AU123" i="40"/>
  <c r="AT123" i="40"/>
  <c r="AS123" i="40"/>
  <c r="AR123" i="40"/>
  <c r="AQ123" i="40"/>
  <c r="AP123" i="40"/>
  <c r="AO123" i="40"/>
  <c r="AN123" i="40"/>
  <c r="AM123" i="40"/>
  <c r="AL123" i="40"/>
  <c r="AK123" i="40"/>
  <c r="AJ123" i="40"/>
  <c r="AI123" i="40"/>
  <c r="AH123" i="40"/>
  <c r="AG123" i="40"/>
  <c r="AF123" i="40"/>
  <c r="AE123" i="40"/>
  <c r="AD123" i="40"/>
  <c r="AC123" i="40"/>
  <c r="AB123" i="40"/>
  <c r="AA123" i="40"/>
  <c r="Z123" i="40"/>
  <c r="Y123" i="40"/>
  <c r="X123" i="40"/>
  <c r="W123" i="40"/>
  <c r="V123" i="40"/>
  <c r="U123" i="40"/>
  <c r="T123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D123" i="40"/>
  <c r="C123" i="40"/>
  <c r="BF122" i="40"/>
  <c r="BE122" i="40"/>
  <c r="BD122" i="40"/>
  <c r="BC122" i="40"/>
  <c r="BB122" i="40"/>
  <c r="BA122" i="40"/>
  <c r="AZ122" i="40"/>
  <c r="AY122" i="40"/>
  <c r="AX122" i="40"/>
  <c r="AW122" i="40"/>
  <c r="AV122" i="40"/>
  <c r="AU122" i="40"/>
  <c r="AT122" i="40"/>
  <c r="AS122" i="40"/>
  <c r="AR122" i="40"/>
  <c r="AQ122" i="40"/>
  <c r="AP122" i="40"/>
  <c r="AO122" i="40"/>
  <c r="AN122" i="40"/>
  <c r="AM122" i="40"/>
  <c r="AL122" i="40"/>
  <c r="AK122" i="40"/>
  <c r="AJ122" i="40"/>
  <c r="AI122" i="40"/>
  <c r="AH122" i="40"/>
  <c r="AG122" i="40"/>
  <c r="AF122" i="40"/>
  <c r="AE122" i="40"/>
  <c r="AD122" i="40"/>
  <c r="AC122" i="40"/>
  <c r="AB122" i="40"/>
  <c r="AA122" i="40"/>
  <c r="Z122" i="40"/>
  <c r="Y122" i="40"/>
  <c r="X122" i="40"/>
  <c r="W122" i="40"/>
  <c r="V122" i="40"/>
  <c r="U122" i="40"/>
  <c r="T122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D122" i="40"/>
  <c r="C122" i="40"/>
  <c r="BF121" i="40"/>
  <c r="BE121" i="40"/>
  <c r="BD121" i="40"/>
  <c r="BC121" i="40"/>
  <c r="BB121" i="40"/>
  <c r="BA121" i="40"/>
  <c r="AZ121" i="40"/>
  <c r="AY121" i="40"/>
  <c r="AX121" i="40"/>
  <c r="AW121" i="40"/>
  <c r="AV121" i="40"/>
  <c r="AU121" i="40"/>
  <c r="AT121" i="40"/>
  <c r="AS121" i="40"/>
  <c r="AR121" i="40"/>
  <c r="AQ121" i="40"/>
  <c r="AP121" i="40"/>
  <c r="AO121" i="40"/>
  <c r="AN121" i="40"/>
  <c r="AM121" i="40"/>
  <c r="AL121" i="40"/>
  <c r="AK121" i="40"/>
  <c r="AJ121" i="40"/>
  <c r="AI121" i="40"/>
  <c r="AH121" i="40"/>
  <c r="AG121" i="40"/>
  <c r="AF121" i="40"/>
  <c r="AE121" i="40"/>
  <c r="AD121" i="40"/>
  <c r="AC121" i="40"/>
  <c r="AB121" i="40"/>
  <c r="AA121" i="40"/>
  <c r="Z121" i="40"/>
  <c r="Y121" i="40"/>
  <c r="X121" i="40"/>
  <c r="W121" i="40"/>
  <c r="V121" i="40"/>
  <c r="U121" i="40"/>
  <c r="T121" i="40"/>
  <c r="S121" i="40"/>
  <c r="R121" i="40"/>
  <c r="Q121" i="40"/>
  <c r="P121" i="40"/>
  <c r="O121" i="40"/>
  <c r="N121" i="40"/>
  <c r="M121" i="40"/>
  <c r="L121" i="40"/>
  <c r="K121" i="40"/>
  <c r="J121" i="40"/>
  <c r="I121" i="40"/>
  <c r="H121" i="40"/>
  <c r="G121" i="40"/>
  <c r="F121" i="40"/>
  <c r="E121" i="40"/>
  <c r="D121" i="40"/>
  <c r="C121" i="40"/>
  <c r="BF120" i="40"/>
  <c r="BE120" i="40"/>
  <c r="BD120" i="40"/>
  <c r="BC120" i="40"/>
  <c r="BB120" i="40"/>
  <c r="BA120" i="40"/>
  <c r="AZ120" i="40"/>
  <c r="AY120" i="40"/>
  <c r="AX120" i="40"/>
  <c r="AW120" i="40"/>
  <c r="AV120" i="40"/>
  <c r="AU120" i="40"/>
  <c r="AT120" i="40"/>
  <c r="AS120" i="40"/>
  <c r="AR120" i="40"/>
  <c r="AQ120" i="40"/>
  <c r="AP120" i="40"/>
  <c r="AO120" i="40"/>
  <c r="AN120" i="40"/>
  <c r="AM120" i="40"/>
  <c r="AL120" i="40"/>
  <c r="AK120" i="40"/>
  <c r="AJ120" i="40"/>
  <c r="AI120" i="40"/>
  <c r="AH120" i="40"/>
  <c r="AG120" i="40"/>
  <c r="AF120" i="40"/>
  <c r="AE120" i="40"/>
  <c r="AD120" i="40"/>
  <c r="AC120" i="40"/>
  <c r="AB120" i="40"/>
  <c r="AA120" i="40"/>
  <c r="Z120" i="40"/>
  <c r="Y120" i="40"/>
  <c r="X120" i="40"/>
  <c r="W120" i="40"/>
  <c r="V120" i="40"/>
  <c r="U120" i="40"/>
  <c r="T120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D120" i="40"/>
  <c r="C120" i="40"/>
  <c r="BF119" i="40"/>
  <c r="BE119" i="40"/>
  <c r="BD119" i="40"/>
  <c r="BC119" i="40"/>
  <c r="BB119" i="40"/>
  <c r="BA119" i="40"/>
  <c r="AZ119" i="40"/>
  <c r="AY119" i="40"/>
  <c r="AX119" i="40"/>
  <c r="AW119" i="40"/>
  <c r="AV119" i="40"/>
  <c r="AU119" i="40"/>
  <c r="AT119" i="40"/>
  <c r="AS119" i="40"/>
  <c r="AR119" i="40"/>
  <c r="AQ119" i="40"/>
  <c r="AP119" i="40"/>
  <c r="AO119" i="40"/>
  <c r="AN119" i="40"/>
  <c r="AM119" i="40"/>
  <c r="AL119" i="40"/>
  <c r="AK119" i="40"/>
  <c r="AJ119" i="40"/>
  <c r="AI119" i="40"/>
  <c r="AH119" i="40"/>
  <c r="AG119" i="40"/>
  <c r="AF119" i="40"/>
  <c r="AE119" i="40"/>
  <c r="AD119" i="40"/>
  <c r="AC119" i="40"/>
  <c r="AB119" i="40"/>
  <c r="AA119" i="40"/>
  <c r="Z119" i="40"/>
  <c r="Y119" i="40"/>
  <c r="X119" i="40"/>
  <c r="W119" i="40"/>
  <c r="V119" i="40"/>
  <c r="U119" i="40"/>
  <c r="T119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D119" i="40"/>
  <c r="C119" i="40"/>
  <c r="BF118" i="40"/>
  <c r="BE118" i="40"/>
  <c r="BD118" i="40"/>
  <c r="BC118" i="40"/>
  <c r="BB118" i="40"/>
  <c r="BA118" i="40"/>
  <c r="AZ118" i="40"/>
  <c r="AY118" i="40"/>
  <c r="AX118" i="40"/>
  <c r="AW118" i="40"/>
  <c r="AV118" i="40"/>
  <c r="AU118" i="40"/>
  <c r="AT118" i="40"/>
  <c r="AS118" i="40"/>
  <c r="AR118" i="40"/>
  <c r="AQ118" i="40"/>
  <c r="AP118" i="40"/>
  <c r="AO118" i="40"/>
  <c r="AN118" i="40"/>
  <c r="AM118" i="40"/>
  <c r="AL118" i="40"/>
  <c r="AK118" i="40"/>
  <c r="AJ118" i="40"/>
  <c r="AI118" i="40"/>
  <c r="AH118" i="40"/>
  <c r="AG118" i="40"/>
  <c r="AF118" i="40"/>
  <c r="AE118" i="40"/>
  <c r="AD118" i="40"/>
  <c r="AC118" i="40"/>
  <c r="AB118" i="40"/>
  <c r="AA118" i="40"/>
  <c r="Z118" i="40"/>
  <c r="Y118" i="40"/>
  <c r="X118" i="40"/>
  <c r="W118" i="40"/>
  <c r="V118" i="40"/>
  <c r="U118" i="40"/>
  <c r="T118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D118" i="40"/>
  <c r="C118" i="40"/>
  <c r="BF117" i="40"/>
  <c r="BE117" i="40"/>
  <c r="BD117" i="40"/>
  <c r="BC117" i="40"/>
  <c r="BB117" i="40"/>
  <c r="BA117" i="40"/>
  <c r="AZ117" i="40"/>
  <c r="AY117" i="40"/>
  <c r="AX117" i="40"/>
  <c r="AW117" i="40"/>
  <c r="AV117" i="40"/>
  <c r="AU117" i="40"/>
  <c r="AT117" i="40"/>
  <c r="AS117" i="40"/>
  <c r="AR117" i="40"/>
  <c r="AQ117" i="40"/>
  <c r="AP117" i="40"/>
  <c r="AO117" i="40"/>
  <c r="AN117" i="40"/>
  <c r="AM117" i="40"/>
  <c r="AL117" i="40"/>
  <c r="AK117" i="40"/>
  <c r="AJ117" i="40"/>
  <c r="AI117" i="40"/>
  <c r="AH117" i="40"/>
  <c r="AG117" i="40"/>
  <c r="AF117" i="40"/>
  <c r="AE117" i="40"/>
  <c r="AD117" i="40"/>
  <c r="AC117" i="40"/>
  <c r="AB117" i="40"/>
  <c r="AA117" i="40"/>
  <c r="Z117" i="40"/>
  <c r="Y117" i="40"/>
  <c r="X117" i="40"/>
  <c r="W117" i="40"/>
  <c r="V117" i="40"/>
  <c r="U117" i="40"/>
  <c r="T117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D117" i="40"/>
  <c r="C117" i="40"/>
  <c r="BF116" i="40"/>
  <c r="BE116" i="40"/>
  <c r="BD116" i="40"/>
  <c r="BC116" i="40"/>
  <c r="BB116" i="40"/>
  <c r="BA116" i="40"/>
  <c r="AZ116" i="40"/>
  <c r="AY116" i="40"/>
  <c r="AX116" i="40"/>
  <c r="AW116" i="40"/>
  <c r="AV116" i="40"/>
  <c r="AU116" i="40"/>
  <c r="AT116" i="40"/>
  <c r="AS116" i="40"/>
  <c r="AR116" i="40"/>
  <c r="AQ116" i="40"/>
  <c r="AP116" i="40"/>
  <c r="AO116" i="40"/>
  <c r="AN116" i="40"/>
  <c r="AM116" i="40"/>
  <c r="AL116" i="40"/>
  <c r="AK116" i="40"/>
  <c r="AJ116" i="40"/>
  <c r="AI116" i="40"/>
  <c r="AH116" i="40"/>
  <c r="AG116" i="40"/>
  <c r="AF116" i="40"/>
  <c r="AE116" i="40"/>
  <c r="AD116" i="40"/>
  <c r="AC116" i="40"/>
  <c r="AB116" i="40"/>
  <c r="AA116" i="40"/>
  <c r="Z116" i="40"/>
  <c r="Y116" i="40"/>
  <c r="X116" i="40"/>
  <c r="W116" i="40"/>
  <c r="V116" i="40"/>
  <c r="U116" i="40"/>
  <c r="T116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F116" i="40"/>
  <c r="E116" i="40"/>
  <c r="D116" i="40"/>
  <c r="C116" i="40"/>
  <c r="BF115" i="40"/>
  <c r="BE115" i="40"/>
  <c r="BD115" i="40"/>
  <c r="BC115" i="40"/>
  <c r="BB115" i="40"/>
  <c r="BA115" i="40"/>
  <c r="AZ115" i="40"/>
  <c r="AY115" i="40"/>
  <c r="AX115" i="40"/>
  <c r="AW115" i="40"/>
  <c r="AV115" i="40"/>
  <c r="AU115" i="40"/>
  <c r="AT115" i="40"/>
  <c r="AS115" i="40"/>
  <c r="AR115" i="40"/>
  <c r="AQ115" i="40"/>
  <c r="AP115" i="40"/>
  <c r="AO115" i="40"/>
  <c r="AN115" i="40"/>
  <c r="AM115" i="40"/>
  <c r="AL115" i="40"/>
  <c r="AK115" i="40"/>
  <c r="AJ115" i="40"/>
  <c r="AI115" i="40"/>
  <c r="AH115" i="40"/>
  <c r="AG115" i="40"/>
  <c r="AF115" i="40"/>
  <c r="AE115" i="40"/>
  <c r="AD115" i="40"/>
  <c r="AC115" i="40"/>
  <c r="AB115" i="40"/>
  <c r="AA115" i="40"/>
  <c r="Z115" i="40"/>
  <c r="Y115" i="40"/>
  <c r="X115" i="40"/>
  <c r="W115" i="40"/>
  <c r="V115" i="40"/>
  <c r="U115" i="40"/>
  <c r="T115" i="40"/>
  <c r="S115" i="40"/>
  <c r="R115" i="40"/>
  <c r="Q115" i="40"/>
  <c r="P115" i="40"/>
  <c r="O115" i="40"/>
  <c r="N115" i="40"/>
  <c r="M115" i="40"/>
  <c r="L115" i="40"/>
  <c r="K115" i="40"/>
  <c r="J115" i="40"/>
  <c r="I115" i="40"/>
  <c r="H115" i="40"/>
  <c r="G115" i="40"/>
  <c r="F115" i="40"/>
  <c r="E115" i="40"/>
  <c r="D115" i="40"/>
  <c r="C115" i="40"/>
  <c r="BF114" i="40"/>
  <c r="BE114" i="40"/>
  <c r="BD114" i="40"/>
  <c r="BC114" i="40"/>
  <c r="BB114" i="40"/>
  <c r="BA114" i="40"/>
  <c r="AZ114" i="40"/>
  <c r="AY114" i="40"/>
  <c r="AX114" i="40"/>
  <c r="AW114" i="40"/>
  <c r="AV114" i="40"/>
  <c r="AU114" i="40"/>
  <c r="AT114" i="40"/>
  <c r="AS114" i="40"/>
  <c r="AR114" i="40"/>
  <c r="AQ114" i="40"/>
  <c r="AP114" i="40"/>
  <c r="AO114" i="40"/>
  <c r="AN114" i="40"/>
  <c r="AM114" i="40"/>
  <c r="AL114" i="40"/>
  <c r="AK114" i="40"/>
  <c r="AJ114" i="40"/>
  <c r="AI114" i="40"/>
  <c r="AH114" i="40"/>
  <c r="AG114" i="40"/>
  <c r="AF114" i="40"/>
  <c r="AE114" i="40"/>
  <c r="AD114" i="40"/>
  <c r="AC114" i="40"/>
  <c r="AB114" i="40"/>
  <c r="AA114" i="40"/>
  <c r="Z114" i="40"/>
  <c r="Y114" i="40"/>
  <c r="X114" i="40"/>
  <c r="W114" i="40"/>
  <c r="V114" i="40"/>
  <c r="U114" i="40"/>
  <c r="T114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D114" i="40"/>
  <c r="C114" i="40"/>
  <c r="BF113" i="40"/>
  <c r="BE113" i="40"/>
  <c r="BD113" i="40"/>
  <c r="BC113" i="40"/>
  <c r="BB113" i="40"/>
  <c r="BA113" i="40"/>
  <c r="AZ113" i="40"/>
  <c r="AY113" i="40"/>
  <c r="AX113" i="40"/>
  <c r="AW113" i="40"/>
  <c r="AV113" i="40"/>
  <c r="AU113" i="40"/>
  <c r="AT113" i="40"/>
  <c r="AS113" i="40"/>
  <c r="AR113" i="40"/>
  <c r="AQ113" i="40"/>
  <c r="AP113" i="40"/>
  <c r="AO113" i="40"/>
  <c r="AN113" i="40"/>
  <c r="AM113" i="40"/>
  <c r="AL113" i="40"/>
  <c r="AK113" i="40"/>
  <c r="AJ113" i="40"/>
  <c r="AI113" i="40"/>
  <c r="AH113" i="40"/>
  <c r="AG113" i="40"/>
  <c r="AF113" i="40"/>
  <c r="AE113" i="40"/>
  <c r="AD113" i="40"/>
  <c r="AC113" i="40"/>
  <c r="AB113" i="40"/>
  <c r="AA113" i="40"/>
  <c r="Z113" i="40"/>
  <c r="Y113" i="40"/>
  <c r="X113" i="40"/>
  <c r="W113" i="40"/>
  <c r="V113" i="40"/>
  <c r="U113" i="40"/>
  <c r="T113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D113" i="40"/>
  <c r="C113" i="40"/>
  <c r="BF112" i="40"/>
  <c r="BE112" i="40"/>
  <c r="BD112" i="40"/>
  <c r="BC112" i="40"/>
  <c r="BB112" i="40"/>
  <c r="BA112" i="40"/>
  <c r="AZ112" i="40"/>
  <c r="AY112" i="40"/>
  <c r="AX112" i="40"/>
  <c r="AW112" i="40"/>
  <c r="AV112" i="40"/>
  <c r="AU112" i="40"/>
  <c r="AT112" i="40"/>
  <c r="AS112" i="40"/>
  <c r="AR112" i="40"/>
  <c r="AQ112" i="40"/>
  <c r="AP112" i="40"/>
  <c r="AO112" i="40"/>
  <c r="AN112" i="40"/>
  <c r="AM112" i="40"/>
  <c r="AL112" i="40"/>
  <c r="AK112" i="40"/>
  <c r="AJ112" i="40"/>
  <c r="AI112" i="40"/>
  <c r="AH112" i="40"/>
  <c r="AG112" i="40"/>
  <c r="AF112" i="40"/>
  <c r="AE112" i="40"/>
  <c r="AD112" i="40"/>
  <c r="AC112" i="40"/>
  <c r="AB112" i="40"/>
  <c r="AA112" i="40"/>
  <c r="Z112" i="40"/>
  <c r="Y112" i="40"/>
  <c r="X112" i="40"/>
  <c r="W112" i="40"/>
  <c r="V112" i="40"/>
  <c r="U112" i="40"/>
  <c r="T112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D112" i="40"/>
  <c r="C112" i="40"/>
  <c r="BF111" i="40"/>
  <c r="BE111" i="40"/>
  <c r="BD111" i="40"/>
  <c r="BC111" i="40"/>
  <c r="BB111" i="40"/>
  <c r="BA111" i="40"/>
  <c r="AZ111" i="40"/>
  <c r="AY111" i="40"/>
  <c r="AX111" i="40"/>
  <c r="AW111" i="40"/>
  <c r="AV111" i="40"/>
  <c r="AU111" i="40"/>
  <c r="AT111" i="40"/>
  <c r="AS111" i="40"/>
  <c r="AR111" i="40"/>
  <c r="AQ111" i="40"/>
  <c r="AP111" i="40"/>
  <c r="AO111" i="40"/>
  <c r="AN111" i="40"/>
  <c r="AM111" i="40"/>
  <c r="AL111" i="40"/>
  <c r="AK111" i="40"/>
  <c r="AJ111" i="40"/>
  <c r="AI111" i="40"/>
  <c r="AH111" i="40"/>
  <c r="AG111" i="40"/>
  <c r="AF111" i="40"/>
  <c r="AE111" i="40"/>
  <c r="AD111" i="40"/>
  <c r="AC111" i="40"/>
  <c r="AB111" i="40"/>
  <c r="AA111" i="40"/>
  <c r="Z111" i="40"/>
  <c r="Y111" i="40"/>
  <c r="X111" i="40"/>
  <c r="W111" i="40"/>
  <c r="V111" i="40"/>
  <c r="U111" i="40"/>
  <c r="T111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D111" i="40"/>
  <c r="C111" i="40"/>
  <c r="BF110" i="40"/>
  <c r="BE110" i="40"/>
  <c r="BD110" i="40"/>
  <c r="BC110" i="40"/>
  <c r="BB110" i="40"/>
  <c r="BA110" i="40"/>
  <c r="AZ110" i="40"/>
  <c r="AY110" i="40"/>
  <c r="AX110" i="40"/>
  <c r="AW110" i="40"/>
  <c r="AV110" i="40"/>
  <c r="AU110" i="40"/>
  <c r="AT110" i="40"/>
  <c r="AS110" i="40"/>
  <c r="AR110" i="40"/>
  <c r="AQ110" i="40"/>
  <c r="AP110" i="40"/>
  <c r="AO110" i="40"/>
  <c r="AN110" i="40"/>
  <c r="AM110" i="40"/>
  <c r="AL110" i="40"/>
  <c r="AK110" i="40"/>
  <c r="AJ110" i="40"/>
  <c r="AI110" i="40"/>
  <c r="AH110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C110" i="40"/>
  <c r="BF109" i="40"/>
  <c r="BE109" i="40"/>
  <c r="BD109" i="40"/>
  <c r="BC109" i="40"/>
  <c r="BB109" i="40"/>
  <c r="BA109" i="40"/>
  <c r="AZ109" i="40"/>
  <c r="AY109" i="40"/>
  <c r="AX109" i="40"/>
  <c r="AW109" i="40"/>
  <c r="AV109" i="40"/>
  <c r="AU109" i="40"/>
  <c r="AT109" i="40"/>
  <c r="AS109" i="40"/>
  <c r="AR109" i="40"/>
  <c r="AQ109" i="40"/>
  <c r="AP109" i="40"/>
  <c r="AO109" i="40"/>
  <c r="AN109" i="40"/>
  <c r="AM109" i="40"/>
  <c r="AL109" i="40"/>
  <c r="AK109" i="40"/>
  <c r="AJ109" i="40"/>
  <c r="AI109" i="40"/>
  <c r="AH109" i="40"/>
  <c r="AG109" i="40"/>
  <c r="AF109" i="40"/>
  <c r="AE109" i="40"/>
  <c r="AD109" i="40"/>
  <c r="AC109" i="40"/>
  <c r="AB109" i="40"/>
  <c r="AA109" i="40"/>
  <c r="Z109" i="40"/>
  <c r="Y109" i="40"/>
  <c r="X109" i="40"/>
  <c r="W109" i="40"/>
  <c r="V109" i="40"/>
  <c r="U109" i="40"/>
  <c r="T109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D109" i="40"/>
  <c r="C109" i="40"/>
  <c r="BF108" i="40"/>
  <c r="BE108" i="40"/>
  <c r="BD108" i="40"/>
  <c r="BC108" i="40"/>
  <c r="BB108" i="40"/>
  <c r="BA108" i="40"/>
  <c r="AZ108" i="40"/>
  <c r="AY108" i="40"/>
  <c r="AX108" i="40"/>
  <c r="AW108" i="40"/>
  <c r="AV108" i="40"/>
  <c r="AU108" i="40"/>
  <c r="AT108" i="40"/>
  <c r="AS108" i="40"/>
  <c r="AR108" i="40"/>
  <c r="AQ108" i="40"/>
  <c r="AP108" i="40"/>
  <c r="AO108" i="40"/>
  <c r="AN108" i="40"/>
  <c r="AM108" i="40"/>
  <c r="AL108" i="40"/>
  <c r="AK108" i="40"/>
  <c r="AJ108" i="40"/>
  <c r="AI108" i="40"/>
  <c r="AH108" i="40"/>
  <c r="AG108" i="40"/>
  <c r="AF108" i="40"/>
  <c r="AE108" i="40"/>
  <c r="AD108" i="40"/>
  <c r="AC108" i="40"/>
  <c r="AB108" i="40"/>
  <c r="AA108" i="40"/>
  <c r="Z108" i="40"/>
  <c r="Y108" i="40"/>
  <c r="X108" i="40"/>
  <c r="W108" i="40"/>
  <c r="V108" i="40"/>
  <c r="U108" i="40"/>
  <c r="T108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D108" i="40"/>
  <c r="C108" i="40"/>
  <c r="BF107" i="40"/>
  <c r="BE107" i="40"/>
  <c r="BD107" i="40"/>
  <c r="BC107" i="40"/>
  <c r="BB107" i="40"/>
  <c r="BA107" i="40"/>
  <c r="AZ107" i="40"/>
  <c r="AY107" i="40"/>
  <c r="AX107" i="40"/>
  <c r="AW107" i="40"/>
  <c r="AV107" i="40"/>
  <c r="AU107" i="40"/>
  <c r="AT107" i="40"/>
  <c r="AS107" i="40"/>
  <c r="AR107" i="40"/>
  <c r="AQ107" i="40"/>
  <c r="AP107" i="40"/>
  <c r="AO107" i="40"/>
  <c r="AN107" i="40"/>
  <c r="AM107" i="40"/>
  <c r="AL107" i="40"/>
  <c r="AK107" i="40"/>
  <c r="AJ107" i="40"/>
  <c r="AI107" i="40"/>
  <c r="AH107" i="40"/>
  <c r="AG107" i="40"/>
  <c r="AF107" i="40"/>
  <c r="AE107" i="40"/>
  <c r="AD107" i="40"/>
  <c r="AC107" i="40"/>
  <c r="AB107" i="40"/>
  <c r="AA107" i="40"/>
  <c r="Z107" i="40"/>
  <c r="Y107" i="40"/>
  <c r="X107" i="40"/>
  <c r="W107" i="40"/>
  <c r="V107" i="40"/>
  <c r="U107" i="40"/>
  <c r="T107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D107" i="40"/>
  <c r="C107" i="40"/>
  <c r="BF106" i="40"/>
  <c r="BE106" i="40"/>
  <c r="BD106" i="40"/>
  <c r="BC106" i="40"/>
  <c r="BB106" i="40"/>
  <c r="BA106" i="40"/>
  <c r="AZ106" i="40"/>
  <c r="AY106" i="40"/>
  <c r="AX106" i="40"/>
  <c r="AW106" i="40"/>
  <c r="AV106" i="40"/>
  <c r="AU106" i="40"/>
  <c r="AT106" i="40"/>
  <c r="AS106" i="40"/>
  <c r="AR106" i="40"/>
  <c r="AQ106" i="40"/>
  <c r="AP106" i="40"/>
  <c r="AO106" i="40"/>
  <c r="AN106" i="40"/>
  <c r="AM106" i="40"/>
  <c r="AL106" i="40"/>
  <c r="AK106" i="40"/>
  <c r="AJ106" i="40"/>
  <c r="AI106" i="40"/>
  <c r="AH106" i="40"/>
  <c r="AG106" i="40"/>
  <c r="AF106" i="40"/>
  <c r="AE106" i="40"/>
  <c r="AD106" i="40"/>
  <c r="AC106" i="40"/>
  <c r="AB106" i="40"/>
  <c r="AA106" i="40"/>
  <c r="Z106" i="40"/>
  <c r="Y106" i="40"/>
  <c r="X106" i="40"/>
  <c r="W106" i="40"/>
  <c r="V106" i="40"/>
  <c r="U106" i="40"/>
  <c r="T106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D106" i="40"/>
  <c r="C106" i="40"/>
  <c r="BF105" i="40"/>
  <c r="BE105" i="40"/>
  <c r="BD105" i="40"/>
  <c r="BC105" i="40"/>
  <c r="BB105" i="40"/>
  <c r="BA105" i="40"/>
  <c r="AZ105" i="40"/>
  <c r="AY105" i="40"/>
  <c r="AX105" i="40"/>
  <c r="AW105" i="40"/>
  <c r="AV105" i="40"/>
  <c r="AU105" i="40"/>
  <c r="AT105" i="40"/>
  <c r="AS105" i="40"/>
  <c r="AR105" i="40"/>
  <c r="AQ105" i="40"/>
  <c r="AP105" i="40"/>
  <c r="AO105" i="40"/>
  <c r="AN105" i="40"/>
  <c r="AM105" i="40"/>
  <c r="AL105" i="40"/>
  <c r="AK105" i="40"/>
  <c r="AJ105" i="40"/>
  <c r="AI105" i="40"/>
  <c r="AH105" i="40"/>
  <c r="AG105" i="40"/>
  <c r="AF105" i="40"/>
  <c r="AE105" i="40"/>
  <c r="AD105" i="40"/>
  <c r="AC105" i="40"/>
  <c r="AB105" i="40"/>
  <c r="AA105" i="40"/>
  <c r="Z105" i="40"/>
  <c r="Y105" i="40"/>
  <c r="X105" i="40"/>
  <c r="W105" i="40"/>
  <c r="V105" i="40"/>
  <c r="U105" i="40"/>
  <c r="T105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D105" i="40"/>
  <c r="C105" i="40"/>
  <c r="BF104" i="40"/>
  <c r="BE104" i="40"/>
  <c r="BD104" i="40"/>
  <c r="BC104" i="40"/>
  <c r="BB104" i="40"/>
  <c r="BA104" i="40"/>
  <c r="AZ104" i="40"/>
  <c r="AY104" i="40"/>
  <c r="AX104" i="40"/>
  <c r="AW104" i="40"/>
  <c r="AV104" i="40"/>
  <c r="AU104" i="40"/>
  <c r="AT104" i="40"/>
  <c r="AS104" i="40"/>
  <c r="AR104" i="40"/>
  <c r="AQ104" i="40"/>
  <c r="AP104" i="40"/>
  <c r="AO104" i="40"/>
  <c r="AN104" i="40"/>
  <c r="AM104" i="40"/>
  <c r="AL104" i="40"/>
  <c r="AK104" i="40"/>
  <c r="AJ104" i="40"/>
  <c r="AI104" i="40"/>
  <c r="AH104" i="40"/>
  <c r="AG104" i="40"/>
  <c r="AF104" i="40"/>
  <c r="AE104" i="40"/>
  <c r="AD104" i="40"/>
  <c r="AC104" i="40"/>
  <c r="AB104" i="40"/>
  <c r="AA104" i="40"/>
  <c r="Z104" i="40"/>
  <c r="Y104" i="40"/>
  <c r="X104" i="40"/>
  <c r="W104" i="40"/>
  <c r="V104" i="40"/>
  <c r="U104" i="40"/>
  <c r="T104" i="40"/>
  <c r="S104" i="40"/>
  <c r="R104" i="40"/>
  <c r="Q104" i="40"/>
  <c r="P104" i="40"/>
  <c r="O104" i="40"/>
  <c r="N104" i="40"/>
  <c r="M104" i="40"/>
  <c r="L104" i="40"/>
  <c r="K104" i="40"/>
  <c r="J104" i="40"/>
  <c r="I104" i="40"/>
  <c r="H104" i="40"/>
  <c r="G104" i="40"/>
  <c r="F104" i="40"/>
  <c r="E104" i="40"/>
  <c r="D104" i="40"/>
  <c r="C104" i="40"/>
  <c r="BF103" i="40"/>
  <c r="BE103" i="40"/>
  <c r="BD103" i="40"/>
  <c r="BC103" i="40"/>
  <c r="BB103" i="40"/>
  <c r="BA103" i="40"/>
  <c r="AZ103" i="40"/>
  <c r="AY103" i="40"/>
  <c r="AX103" i="40"/>
  <c r="AW103" i="40"/>
  <c r="AV103" i="40"/>
  <c r="AU103" i="40"/>
  <c r="AT103" i="40"/>
  <c r="AS103" i="40"/>
  <c r="AR103" i="40"/>
  <c r="AQ103" i="40"/>
  <c r="AP103" i="40"/>
  <c r="AO103" i="40"/>
  <c r="AN103" i="40"/>
  <c r="AM103" i="40"/>
  <c r="AL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C103" i="40"/>
  <c r="BF102" i="40"/>
  <c r="BE102" i="40"/>
  <c r="BD102" i="40"/>
  <c r="BC102" i="40"/>
  <c r="BB102" i="40"/>
  <c r="BA102" i="40"/>
  <c r="AZ102" i="40"/>
  <c r="AY102" i="40"/>
  <c r="AX102" i="40"/>
  <c r="AW102" i="40"/>
  <c r="AV102" i="40"/>
  <c r="AU102" i="40"/>
  <c r="AT102" i="40"/>
  <c r="AS102" i="40"/>
  <c r="AR102" i="40"/>
  <c r="AQ102" i="40"/>
  <c r="AP102" i="40"/>
  <c r="AO102" i="40"/>
  <c r="AN102" i="40"/>
  <c r="AM102" i="40"/>
  <c r="AL102" i="40"/>
  <c r="AK102" i="40"/>
  <c r="AJ102" i="40"/>
  <c r="AI102" i="40"/>
  <c r="AH102" i="40"/>
  <c r="AG102" i="40"/>
  <c r="AF102" i="40"/>
  <c r="AE102" i="40"/>
  <c r="AD102" i="40"/>
  <c r="AC102" i="40"/>
  <c r="AB102" i="40"/>
  <c r="AA102" i="40"/>
  <c r="Z102" i="40"/>
  <c r="Y102" i="40"/>
  <c r="X102" i="40"/>
  <c r="W102" i="40"/>
  <c r="V102" i="40"/>
  <c r="U102" i="40"/>
  <c r="T102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D102" i="40"/>
  <c r="C102" i="40"/>
  <c r="BF101" i="40"/>
  <c r="BE101" i="40"/>
  <c r="BD101" i="40"/>
  <c r="BC101" i="40"/>
  <c r="BB101" i="40"/>
  <c r="BA101" i="40"/>
  <c r="AZ101" i="40"/>
  <c r="AY101" i="40"/>
  <c r="AX101" i="40"/>
  <c r="AW101" i="40"/>
  <c r="AV101" i="40"/>
  <c r="AU101" i="40"/>
  <c r="AT101" i="40"/>
  <c r="AS101" i="40"/>
  <c r="AR101" i="40"/>
  <c r="AQ101" i="40"/>
  <c r="AP101" i="40"/>
  <c r="AO101" i="40"/>
  <c r="AN101" i="40"/>
  <c r="AM101" i="40"/>
  <c r="AL101" i="40"/>
  <c r="AK101" i="40"/>
  <c r="AJ101" i="40"/>
  <c r="AI101" i="40"/>
  <c r="AH101" i="40"/>
  <c r="AG101" i="40"/>
  <c r="AF101" i="40"/>
  <c r="AE101" i="40"/>
  <c r="AD101" i="40"/>
  <c r="AC101" i="40"/>
  <c r="AB101" i="40"/>
  <c r="AA101" i="40"/>
  <c r="Z101" i="40"/>
  <c r="Y101" i="40"/>
  <c r="X101" i="40"/>
  <c r="W101" i="40"/>
  <c r="V101" i="40"/>
  <c r="U101" i="40"/>
  <c r="T101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D101" i="40"/>
  <c r="C101" i="40"/>
  <c r="BF100" i="40"/>
  <c r="BE100" i="40"/>
  <c r="BD100" i="40"/>
  <c r="BC100" i="40"/>
  <c r="BB100" i="40"/>
  <c r="BA100" i="40"/>
  <c r="AZ100" i="40"/>
  <c r="AY100" i="40"/>
  <c r="AX100" i="40"/>
  <c r="AW100" i="40"/>
  <c r="AV100" i="40"/>
  <c r="AU100" i="40"/>
  <c r="AT100" i="40"/>
  <c r="AS100" i="40"/>
  <c r="AR100" i="40"/>
  <c r="AQ100" i="40"/>
  <c r="AP100" i="40"/>
  <c r="AO100" i="40"/>
  <c r="AN100" i="40"/>
  <c r="AM100" i="40"/>
  <c r="AL100" i="40"/>
  <c r="AK100" i="40"/>
  <c r="AJ100" i="40"/>
  <c r="AI100" i="40"/>
  <c r="AH100" i="40"/>
  <c r="AG100" i="40"/>
  <c r="AF100" i="40"/>
  <c r="AE100" i="40"/>
  <c r="AD100" i="40"/>
  <c r="AC100" i="40"/>
  <c r="AB100" i="40"/>
  <c r="AA100" i="40"/>
  <c r="Z100" i="40"/>
  <c r="Y100" i="40"/>
  <c r="X100" i="40"/>
  <c r="W100" i="40"/>
  <c r="V100" i="40"/>
  <c r="U100" i="40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D100" i="40"/>
  <c r="C100" i="40"/>
  <c r="BF99" i="40"/>
  <c r="BE99" i="40"/>
  <c r="BD99" i="40"/>
  <c r="BC99" i="40"/>
  <c r="BB99" i="40"/>
  <c r="BA99" i="40"/>
  <c r="AZ99" i="40"/>
  <c r="AY99" i="40"/>
  <c r="AX99" i="40"/>
  <c r="AW99" i="40"/>
  <c r="AV99" i="40"/>
  <c r="AU99" i="40"/>
  <c r="AT99" i="40"/>
  <c r="AS99" i="40"/>
  <c r="AR99" i="40"/>
  <c r="AQ99" i="40"/>
  <c r="AP99" i="40"/>
  <c r="AO99" i="40"/>
  <c r="AN99" i="40"/>
  <c r="AM99" i="40"/>
  <c r="AL99" i="40"/>
  <c r="AK99" i="40"/>
  <c r="AJ99" i="40"/>
  <c r="AI99" i="40"/>
  <c r="AH99" i="40"/>
  <c r="AG99" i="40"/>
  <c r="AF99" i="40"/>
  <c r="AE99" i="40"/>
  <c r="AD99" i="40"/>
  <c r="AC99" i="40"/>
  <c r="AB99" i="40"/>
  <c r="AA99" i="40"/>
  <c r="Z99" i="40"/>
  <c r="Y99" i="40"/>
  <c r="X99" i="40"/>
  <c r="W99" i="40"/>
  <c r="V99" i="40"/>
  <c r="U99" i="40"/>
  <c r="T99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D99" i="40"/>
  <c r="C99" i="40"/>
  <c r="BF98" i="40"/>
  <c r="BE98" i="40"/>
  <c r="BD98" i="40"/>
  <c r="BC98" i="40"/>
  <c r="BB98" i="40"/>
  <c r="BA98" i="40"/>
  <c r="AZ98" i="40"/>
  <c r="AY98" i="40"/>
  <c r="AX98" i="40"/>
  <c r="AW98" i="40"/>
  <c r="AV98" i="40"/>
  <c r="AU98" i="40"/>
  <c r="AT98" i="40"/>
  <c r="AS98" i="40"/>
  <c r="AR98" i="40"/>
  <c r="AQ98" i="40"/>
  <c r="AP98" i="40"/>
  <c r="AO98" i="40"/>
  <c r="AN98" i="40"/>
  <c r="AM98" i="40"/>
  <c r="AL98" i="40"/>
  <c r="AK98" i="40"/>
  <c r="AJ98" i="40"/>
  <c r="AI98" i="40"/>
  <c r="AH98" i="40"/>
  <c r="AG98" i="40"/>
  <c r="AF98" i="40"/>
  <c r="AE98" i="40"/>
  <c r="AD98" i="40"/>
  <c r="AC98" i="40"/>
  <c r="AB98" i="40"/>
  <c r="AA98" i="40"/>
  <c r="Z98" i="40"/>
  <c r="Y98" i="40"/>
  <c r="X98" i="40"/>
  <c r="W98" i="40"/>
  <c r="V98" i="40"/>
  <c r="U98" i="40"/>
  <c r="T98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D98" i="40"/>
  <c r="C98" i="40"/>
  <c r="BF97" i="40"/>
  <c r="BE97" i="40"/>
  <c r="BD97" i="40"/>
  <c r="BC97" i="40"/>
  <c r="BB97" i="40"/>
  <c r="BA97" i="40"/>
  <c r="AZ97" i="40"/>
  <c r="AY97" i="40"/>
  <c r="AX97" i="40"/>
  <c r="AW97" i="40"/>
  <c r="AV97" i="40"/>
  <c r="AU97" i="40"/>
  <c r="AT97" i="40"/>
  <c r="AS97" i="40"/>
  <c r="AR97" i="40"/>
  <c r="AQ97" i="40"/>
  <c r="AP97" i="40"/>
  <c r="AO97" i="40"/>
  <c r="AN97" i="40"/>
  <c r="AM97" i="40"/>
  <c r="AL97" i="40"/>
  <c r="AK97" i="40"/>
  <c r="AJ97" i="40"/>
  <c r="AI97" i="40"/>
  <c r="AH97" i="40"/>
  <c r="AG97" i="40"/>
  <c r="AF97" i="40"/>
  <c r="AE97" i="40"/>
  <c r="AD97" i="40"/>
  <c r="AC97" i="40"/>
  <c r="AB97" i="40"/>
  <c r="AA97" i="40"/>
  <c r="Z97" i="40"/>
  <c r="Y97" i="40"/>
  <c r="X97" i="40"/>
  <c r="W97" i="40"/>
  <c r="V97" i="40"/>
  <c r="U97" i="40"/>
  <c r="T97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D97" i="40"/>
  <c r="C97" i="40"/>
  <c r="BF96" i="40"/>
  <c r="BE96" i="40"/>
  <c r="BD96" i="40"/>
  <c r="BC96" i="40"/>
  <c r="BB96" i="40"/>
  <c r="BA96" i="40"/>
  <c r="AZ96" i="40"/>
  <c r="AY96" i="40"/>
  <c r="AX96" i="40"/>
  <c r="AW96" i="40"/>
  <c r="AV96" i="40"/>
  <c r="AU96" i="40"/>
  <c r="AT96" i="40"/>
  <c r="AS96" i="40"/>
  <c r="AR96" i="40"/>
  <c r="AQ96" i="40"/>
  <c r="AP96" i="40"/>
  <c r="AO96" i="40"/>
  <c r="AN96" i="40"/>
  <c r="AM96" i="40"/>
  <c r="AL96" i="40"/>
  <c r="AK96" i="40"/>
  <c r="AJ96" i="40"/>
  <c r="AI96" i="40"/>
  <c r="AH96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C96" i="40"/>
  <c r="BF95" i="40"/>
  <c r="BE95" i="40"/>
  <c r="BD95" i="40"/>
  <c r="BC95" i="40"/>
  <c r="BB95" i="40"/>
  <c r="BA95" i="40"/>
  <c r="AZ95" i="40"/>
  <c r="AY95" i="40"/>
  <c r="AX95" i="40"/>
  <c r="AW95" i="40"/>
  <c r="AV95" i="40"/>
  <c r="AU95" i="40"/>
  <c r="AT95" i="40"/>
  <c r="AS95" i="40"/>
  <c r="AR95" i="40"/>
  <c r="AQ95" i="40"/>
  <c r="AP95" i="40"/>
  <c r="AO95" i="40"/>
  <c r="AN95" i="40"/>
  <c r="AM95" i="40"/>
  <c r="AL95" i="40"/>
  <c r="AK95" i="40"/>
  <c r="AJ95" i="40"/>
  <c r="AI95" i="40"/>
  <c r="AH95" i="40"/>
  <c r="AG95" i="40"/>
  <c r="AF95" i="40"/>
  <c r="AE95" i="40"/>
  <c r="AD95" i="40"/>
  <c r="AC95" i="40"/>
  <c r="AB95" i="40"/>
  <c r="AA95" i="40"/>
  <c r="Z95" i="40"/>
  <c r="Y95" i="40"/>
  <c r="X95" i="40"/>
  <c r="W95" i="40"/>
  <c r="V95" i="40"/>
  <c r="U95" i="40"/>
  <c r="T95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D95" i="40"/>
  <c r="C95" i="40"/>
  <c r="BF94" i="40"/>
  <c r="BE94" i="40"/>
  <c r="BD94" i="40"/>
  <c r="BC94" i="40"/>
  <c r="BB94" i="40"/>
  <c r="BA94" i="40"/>
  <c r="AZ94" i="40"/>
  <c r="AY94" i="40"/>
  <c r="AX94" i="40"/>
  <c r="AW94" i="40"/>
  <c r="AV94" i="40"/>
  <c r="AU94" i="40"/>
  <c r="AT94" i="40"/>
  <c r="AS94" i="40"/>
  <c r="AR94" i="40"/>
  <c r="AQ94" i="40"/>
  <c r="AP94" i="40"/>
  <c r="AO94" i="40"/>
  <c r="AN94" i="40"/>
  <c r="AM94" i="40"/>
  <c r="AL94" i="40"/>
  <c r="AK94" i="40"/>
  <c r="AJ94" i="40"/>
  <c r="AI94" i="40"/>
  <c r="AH94" i="40"/>
  <c r="AG94" i="40"/>
  <c r="AF94" i="40"/>
  <c r="AE94" i="40"/>
  <c r="AD94" i="40"/>
  <c r="AC94" i="40"/>
  <c r="AB94" i="40"/>
  <c r="AA94" i="40"/>
  <c r="Z94" i="40"/>
  <c r="Y94" i="40"/>
  <c r="X94" i="40"/>
  <c r="W94" i="40"/>
  <c r="V94" i="40"/>
  <c r="U94" i="40"/>
  <c r="T94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D94" i="40"/>
  <c r="C94" i="40"/>
  <c r="BF93" i="40"/>
  <c r="BE93" i="40"/>
  <c r="BD93" i="40"/>
  <c r="BC93" i="40"/>
  <c r="BB93" i="40"/>
  <c r="BA93" i="40"/>
  <c r="AZ93" i="40"/>
  <c r="AY93" i="40"/>
  <c r="AX93" i="40"/>
  <c r="AW93" i="40"/>
  <c r="AV93" i="40"/>
  <c r="AU93" i="40"/>
  <c r="AT93" i="40"/>
  <c r="AS93" i="40"/>
  <c r="AR93" i="40"/>
  <c r="AQ93" i="40"/>
  <c r="AP93" i="40"/>
  <c r="AO93" i="40"/>
  <c r="AN93" i="40"/>
  <c r="AM93" i="40"/>
  <c r="AL93" i="40"/>
  <c r="AK93" i="40"/>
  <c r="AJ93" i="40"/>
  <c r="AI93" i="40"/>
  <c r="AH93" i="40"/>
  <c r="AG93" i="40"/>
  <c r="AF93" i="40"/>
  <c r="AE93" i="40"/>
  <c r="AD93" i="40"/>
  <c r="AC93" i="40"/>
  <c r="AB93" i="40"/>
  <c r="AA93" i="40"/>
  <c r="Z93" i="40"/>
  <c r="Y93" i="40"/>
  <c r="X93" i="40"/>
  <c r="W93" i="40"/>
  <c r="V93" i="40"/>
  <c r="U93" i="40"/>
  <c r="T93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D93" i="40"/>
  <c r="C93" i="40"/>
  <c r="BF92" i="40"/>
  <c r="BE92" i="40"/>
  <c r="BD92" i="40"/>
  <c r="BC92" i="40"/>
  <c r="BB92" i="40"/>
  <c r="BA92" i="40"/>
  <c r="AZ92" i="40"/>
  <c r="AY92" i="40"/>
  <c r="AX92" i="40"/>
  <c r="AW92" i="40"/>
  <c r="AV92" i="40"/>
  <c r="AU92" i="40"/>
  <c r="AT92" i="40"/>
  <c r="AS92" i="40"/>
  <c r="AR92" i="40"/>
  <c r="AQ92" i="40"/>
  <c r="AP92" i="40"/>
  <c r="AO92" i="40"/>
  <c r="AN92" i="40"/>
  <c r="AM92" i="40"/>
  <c r="AL92" i="40"/>
  <c r="AK92" i="40"/>
  <c r="AJ92" i="40"/>
  <c r="AI92" i="40"/>
  <c r="AH92" i="40"/>
  <c r="AG92" i="40"/>
  <c r="AF92" i="40"/>
  <c r="AE92" i="40"/>
  <c r="AD92" i="40"/>
  <c r="AC92" i="40"/>
  <c r="AB92" i="40"/>
  <c r="AA92" i="40"/>
  <c r="Z92" i="40"/>
  <c r="Y92" i="40"/>
  <c r="X92" i="40"/>
  <c r="W92" i="40"/>
  <c r="V92" i="40"/>
  <c r="U92" i="40"/>
  <c r="T92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D92" i="40"/>
  <c r="C92" i="40"/>
  <c r="BF91" i="40"/>
  <c r="BE91" i="40"/>
  <c r="BD91" i="40"/>
  <c r="BC91" i="40"/>
  <c r="BB91" i="40"/>
  <c r="BA91" i="40"/>
  <c r="AZ91" i="40"/>
  <c r="AY91" i="40"/>
  <c r="AX91" i="40"/>
  <c r="AW91" i="40"/>
  <c r="AV91" i="40"/>
  <c r="AU91" i="40"/>
  <c r="AT91" i="40"/>
  <c r="AS91" i="40"/>
  <c r="AR91" i="40"/>
  <c r="AQ91" i="40"/>
  <c r="AP91" i="40"/>
  <c r="AO91" i="40"/>
  <c r="AN91" i="40"/>
  <c r="AM91" i="40"/>
  <c r="AL91" i="40"/>
  <c r="AK91" i="40"/>
  <c r="AJ91" i="40"/>
  <c r="AI91" i="40"/>
  <c r="AH91" i="40"/>
  <c r="AG91" i="40"/>
  <c r="AF91" i="40"/>
  <c r="AE91" i="40"/>
  <c r="AD91" i="40"/>
  <c r="AC91" i="40"/>
  <c r="AB91" i="40"/>
  <c r="AA91" i="40"/>
  <c r="Z91" i="40"/>
  <c r="Y91" i="40"/>
  <c r="X91" i="40"/>
  <c r="W91" i="40"/>
  <c r="V91" i="40"/>
  <c r="U91" i="40"/>
  <c r="T91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D91" i="40"/>
  <c r="C91" i="40"/>
  <c r="BF90" i="40"/>
  <c r="BE90" i="40"/>
  <c r="BD90" i="40"/>
  <c r="BC90" i="40"/>
  <c r="BB90" i="40"/>
  <c r="BA90" i="40"/>
  <c r="AZ90" i="40"/>
  <c r="AY90" i="40"/>
  <c r="AX90" i="40"/>
  <c r="AW90" i="40"/>
  <c r="AV90" i="40"/>
  <c r="AU90" i="40"/>
  <c r="AT90" i="40"/>
  <c r="AS90" i="40"/>
  <c r="AR90" i="40"/>
  <c r="AQ90" i="40"/>
  <c r="AP90" i="40"/>
  <c r="AO90" i="40"/>
  <c r="AN90" i="40"/>
  <c r="AM90" i="40"/>
  <c r="AL90" i="40"/>
  <c r="AK90" i="40"/>
  <c r="AJ90" i="40"/>
  <c r="AI90" i="40"/>
  <c r="AH90" i="40"/>
  <c r="AG90" i="40"/>
  <c r="AF90" i="40"/>
  <c r="AE90" i="40"/>
  <c r="AD90" i="40"/>
  <c r="AC90" i="40"/>
  <c r="AB90" i="40"/>
  <c r="AA90" i="40"/>
  <c r="Z90" i="40"/>
  <c r="Y90" i="40"/>
  <c r="X90" i="40"/>
  <c r="W90" i="40"/>
  <c r="V90" i="40"/>
  <c r="U90" i="40"/>
  <c r="T90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D90" i="40"/>
  <c r="C90" i="40"/>
  <c r="BF89" i="40"/>
  <c r="BE89" i="40"/>
  <c r="BD89" i="40"/>
  <c r="BC89" i="40"/>
  <c r="BB89" i="40"/>
  <c r="BA89" i="40"/>
  <c r="AZ89" i="40"/>
  <c r="AY89" i="40"/>
  <c r="AX89" i="40"/>
  <c r="AW89" i="40"/>
  <c r="AV89" i="40"/>
  <c r="AU89" i="40"/>
  <c r="AT89" i="40"/>
  <c r="AS89" i="40"/>
  <c r="AR89" i="40"/>
  <c r="AQ89" i="40"/>
  <c r="AP89" i="40"/>
  <c r="AO89" i="40"/>
  <c r="AN89" i="40"/>
  <c r="AM89" i="40"/>
  <c r="AL89" i="40"/>
  <c r="AK89" i="40"/>
  <c r="AJ89" i="40"/>
  <c r="AI89" i="40"/>
  <c r="AH89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C89" i="40"/>
  <c r="BF88" i="40"/>
  <c r="BE88" i="40"/>
  <c r="BD88" i="40"/>
  <c r="BC88" i="40"/>
  <c r="BB88" i="40"/>
  <c r="BA88" i="40"/>
  <c r="AZ88" i="40"/>
  <c r="AY88" i="40"/>
  <c r="AX88" i="40"/>
  <c r="AW88" i="40"/>
  <c r="AV88" i="40"/>
  <c r="AU88" i="40"/>
  <c r="AT88" i="40"/>
  <c r="AS88" i="40"/>
  <c r="AR88" i="40"/>
  <c r="AQ88" i="40"/>
  <c r="AP88" i="40"/>
  <c r="AO88" i="40"/>
  <c r="AN88" i="40"/>
  <c r="AM88" i="40"/>
  <c r="AL88" i="40"/>
  <c r="AK88" i="40"/>
  <c r="AJ88" i="40"/>
  <c r="AI88" i="40"/>
  <c r="AH88" i="40"/>
  <c r="AG88" i="40"/>
  <c r="AF88" i="40"/>
  <c r="AE88" i="40"/>
  <c r="AD88" i="40"/>
  <c r="AC88" i="40"/>
  <c r="AB88" i="40"/>
  <c r="AA88" i="40"/>
  <c r="Z88" i="40"/>
  <c r="Y88" i="40"/>
  <c r="X88" i="40"/>
  <c r="W88" i="40"/>
  <c r="V88" i="40"/>
  <c r="U88" i="40"/>
  <c r="T88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F87" i="40"/>
  <c r="BE87" i="40"/>
  <c r="BD87" i="40"/>
  <c r="BC87" i="40"/>
  <c r="BB87" i="40"/>
  <c r="BA87" i="40"/>
  <c r="AZ87" i="40"/>
  <c r="AY87" i="40"/>
  <c r="AX87" i="40"/>
  <c r="AW87" i="40"/>
  <c r="AV87" i="40"/>
  <c r="AU87" i="40"/>
  <c r="AT87" i="40"/>
  <c r="AS87" i="40"/>
  <c r="AR87" i="40"/>
  <c r="AQ87" i="40"/>
  <c r="AP87" i="40"/>
  <c r="AO87" i="40"/>
  <c r="AN87" i="40"/>
  <c r="AM87" i="40"/>
  <c r="AL87" i="40"/>
  <c r="AK87" i="40"/>
  <c r="AJ87" i="40"/>
  <c r="AI87" i="40"/>
  <c r="AH87" i="40"/>
  <c r="AG87" i="40"/>
  <c r="AF87" i="40"/>
  <c r="AE87" i="40"/>
  <c r="AD87" i="40"/>
  <c r="AC87" i="40"/>
  <c r="AB87" i="40"/>
  <c r="AA87" i="40"/>
  <c r="Z87" i="40"/>
  <c r="Y87" i="40"/>
  <c r="X87" i="40"/>
  <c r="W87" i="40"/>
  <c r="V87" i="40"/>
  <c r="U87" i="40"/>
  <c r="T87" i="40"/>
  <c r="S87" i="40"/>
  <c r="R87" i="40"/>
  <c r="Q87" i="40"/>
  <c r="P87" i="40"/>
  <c r="O87" i="40"/>
  <c r="N87" i="40"/>
  <c r="M87" i="40"/>
  <c r="L87" i="40"/>
  <c r="K87" i="40"/>
  <c r="J87" i="40"/>
  <c r="I87" i="40"/>
  <c r="H87" i="40"/>
  <c r="G87" i="40"/>
  <c r="F87" i="40"/>
  <c r="E87" i="40"/>
  <c r="D87" i="40"/>
  <c r="C87" i="40"/>
  <c r="BF86" i="40"/>
  <c r="BE86" i="40"/>
  <c r="BD86" i="40"/>
  <c r="BC86" i="40"/>
  <c r="BB86" i="40"/>
  <c r="BA86" i="40"/>
  <c r="AZ86" i="40"/>
  <c r="AY86" i="40"/>
  <c r="AX86" i="40"/>
  <c r="AW86" i="40"/>
  <c r="AV86" i="40"/>
  <c r="AU86" i="40"/>
  <c r="AT86" i="40"/>
  <c r="AS86" i="40"/>
  <c r="AR86" i="40"/>
  <c r="AQ86" i="40"/>
  <c r="AP86" i="40"/>
  <c r="AO86" i="40"/>
  <c r="AN86" i="40"/>
  <c r="AM86" i="40"/>
  <c r="AL86" i="40"/>
  <c r="AK86" i="40"/>
  <c r="AJ86" i="40"/>
  <c r="AI86" i="40"/>
  <c r="AH86" i="40"/>
  <c r="AG86" i="40"/>
  <c r="AF86" i="40"/>
  <c r="AE86" i="40"/>
  <c r="AD86" i="40"/>
  <c r="AC86" i="40"/>
  <c r="AB86" i="40"/>
  <c r="AA86" i="40"/>
  <c r="Z86" i="40"/>
  <c r="Y86" i="40"/>
  <c r="X86" i="40"/>
  <c r="W86" i="40"/>
  <c r="V86" i="40"/>
  <c r="U86" i="40"/>
  <c r="T86" i="40"/>
  <c r="S86" i="40"/>
  <c r="R86" i="40"/>
  <c r="Q86" i="40"/>
  <c r="P86" i="40"/>
  <c r="O86" i="40"/>
  <c r="N86" i="40"/>
  <c r="M86" i="40"/>
  <c r="L86" i="40"/>
  <c r="K86" i="40"/>
  <c r="J86" i="40"/>
  <c r="I86" i="40"/>
  <c r="H86" i="40"/>
  <c r="G86" i="40"/>
  <c r="F86" i="40"/>
  <c r="E86" i="40"/>
  <c r="D86" i="40"/>
  <c r="C86" i="40"/>
  <c r="BF85" i="40"/>
  <c r="BE85" i="40"/>
  <c r="BD85" i="40"/>
  <c r="BC85" i="40"/>
  <c r="BB85" i="40"/>
  <c r="BA85" i="40"/>
  <c r="AZ85" i="40"/>
  <c r="AY85" i="40"/>
  <c r="AX85" i="40"/>
  <c r="AW85" i="40"/>
  <c r="AV85" i="40"/>
  <c r="AU85" i="40"/>
  <c r="AT85" i="40"/>
  <c r="AS85" i="40"/>
  <c r="AR85" i="40"/>
  <c r="AQ85" i="40"/>
  <c r="AP85" i="40"/>
  <c r="AO85" i="40"/>
  <c r="AN85" i="40"/>
  <c r="AM85" i="40"/>
  <c r="AL85" i="40"/>
  <c r="AK85" i="40"/>
  <c r="AJ85" i="40"/>
  <c r="AI85" i="40"/>
  <c r="AH85" i="40"/>
  <c r="AG85" i="40"/>
  <c r="AF85" i="40"/>
  <c r="AE85" i="40"/>
  <c r="AD85" i="40"/>
  <c r="AC85" i="40"/>
  <c r="AB85" i="40"/>
  <c r="AA85" i="40"/>
  <c r="Z85" i="40"/>
  <c r="Y85" i="40"/>
  <c r="X85" i="40"/>
  <c r="W85" i="40"/>
  <c r="V85" i="40"/>
  <c r="U85" i="40"/>
  <c r="T85" i="40"/>
  <c r="S85" i="40"/>
  <c r="R85" i="40"/>
  <c r="Q85" i="40"/>
  <c r="P85" i="40"/>
  <c r="O85" i="40"/>
  <c r="N85" i="40"/>
  <c r="M85" i="40"/>
  <c r="L85" i="40"/>
  <c r="K85" i="40"/>
  <c r="J85" i="40"/>
  <c r="I85" i="40"/>
  <c r="H85" i="40"/>
  <c r="G85" i="40"/>
  <c r="F85" i="40"/>
  <c r="E85" i="40"/>
  <c r="D85" i="40"/>
  <c r="C85" i="40"/>
  <c r="BF84" i="40"/>
  <c r="BE84" i="40"/>
  <c r="BD84" i="40"/>
  <c r="BC84" i="40"/>
  <c r="BB84" i="40"/>
  <c r="BA84" i="40"/>
  <c r="AZ84" i="40"/>
  <c r="AY84" i="40"/>
  <c r="AX84" i="40"/>
  <c r="AW84" i="40"/>
  <c r="AV84" i="40"/>
  <c r="AU84" i="40"/>
  <c r="AT84" i="40"/>
  <c r="AS84" i="40"/>
  <c r="AR84" i="40"/>
  <c r="AQ84" i="40"/>
  <c r="AP84" i="40"/>
  <c r="AO84" i="40"/>
  <c r="AN84" i="40"/>
  <c r="AM84" i="40"/>
  <c r="AL84" i="40"/>
  <c r="AK84" i="40"/>
  <c r="AJ84" i="40"/>
  <c r="AI84" i="40"/>
  <c r="AH84" i="40"/>
  <c r="AG84" i="40"/>
  <c r="AF84" i="40"/>
  <c r="AE84" i="40"/>
  <c r="AD84" i="40"/>
  <c r="AC84" i="40"/>
  <c r="AB84" i="40"/>
  <c r="AA84" i="40"/>
  <c r="Z84" i="40"/>
  <c r="Y84" i="40"/>
  <c r="X84" i="40"/>
  <c r="W84" i="40"/>
  <c r="V84" i="40"/>
  <c r="U84" i="40"/>
  <c r="T84" i="40"/>
  <c r="S84" i="40"/>
  <c r="R84" i="40"/>
  <c r="Q84" i="40"/>
  <c r="P84" i="40"/>
  <c r="O84" i="40"/>
  <c r="N84" i="40"/>
  <c r="M84" i="40"/>
  <c r="L84" i="40"/>
  <c r="K84" i="40"/>
  <c r="J84" i="40"/>
  <c r="I84" i="40"/>
  <c r="H84" i="40"/>
  <c r="G84" i="40"/>
  <c r="F84" i="40"/>
  <c r="E84" i="40"/>
  <c r="D84" i="40"/>
  <c r="C84" i="40"/>
  <c r="BF83" i="40"/>
  <c r="BE83" i="40"/>
  <c r="BD83" i="40"/>
  <c r="BC83" i="40"/>
  <c r="BB83" i="40"/>
  <c r="BA83" i="40"/>
  <c r="AZ83" i="40"/>
  <c r="AY83" i="40"/>
  <c r="AX83" i="40"/>
  <c r="AW83" i="40"/>
  <c r="AV83" i="40"/>
  <c r="AU83" i="40"/>
  <c r="AT83" i="40"/>
  <c r="AS83" i="40"/>
  <c r="AR83" i="40"/>
  <c r="AQ83" i="40"/>
  <c r="AP83" i="40"/>
  <c r="AO83" i="40"/>
  <c r="AN83" i="40"/>
  <c r="AM83" i="40"/>
  <c r="AL83" i="40"/>
  <c r="AK83" i="40"/>
  <c r="AJ83" i="40"/>
  <c r="AI83" i="40"/>
  <c r="AH83" i="40"/>
  <c r="AG83" i="40"/>
  <c r="AF83" i="40"/>
  <c r="AE83" i="40"/>
  <c r="AD83" i="40"/>
  <c r="AC83" i="40"/>
  <c r="AB83" i="40"/>
  <c r="AA83" i="40"/>
  <c r="Z83" i="40"/>
  <c r="Y83" i="40"/>
  <c r="X83" i="40"/>
  <c r="W83" i="40"/>
  <c r="V83" i="40"/>
  <c r="U83" i="40"/>
  <c r="T83" i="40"/>
  <c r="S83" i="40"/>
  <c r="R83" i="40"/>
  <c r="Q83" i="40"/>
  <c r="P83" i="40"/>
  <c r="O83" i="40"/>
  <c r="N83" i="40"/>
  <c r="M83" i="40"/>
  <c r="L83" i="40"/>
  <c r="K83" i="40"/>
  <c r="J83" i="40"/>
  <c r="I83" i="40"/>
  <c r="H83" i="40"/>
  <c r="G83" i="40"/>
  <c r="F83" i="40"/>
  <c r="E83" i="40"/>
  <c r="D83" i="40"/>
  <c r="C83" i="40"/>
  <c r="BF82" i="40"/>
  <c r="BE82" i="40"/>
  <c r="BD82" i="40"/>
  <c r="BC82" i="40"/>
  <c r="BB82" i="40"/>
  <c r="BA82" i="40"/>
  <c r="AZ82" i="40"/>
  <c r="AY82" i="40"/>
  <c r="AX82" i="40"/>
  <c r="AW82" i="40"/>
  <c r="AV82" i="40"/>
  <c r="AU82" i="40"/>
  <c r="AT82" i="40"/>
  <c r="AS82" i="40"/>
  <c r="AR82" i="40"/>
  <c r="AQ82" i="40"/>
  <c r="AP82" i="40"/>
  <c r="AO82" i="40"/>
  <c r="AN82" i="40"/>
  <c r="AM82" i="40"/>
  <c r="AL82" i="40"/>
  <c r="AK82" i="40"/>
  <c r="AJ82" i="40"/>
  <c r="AI82" i="40"/>
  <c r="AH82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C82" i="40"/>
  <c r="BF81" i="40"/>
  <c r="BE81" i="40"/>
  <c r="BD81" i="40"/>
  <c r="BC81" i="40"/>
  <c r="BB81" i="40"/>
  <c r="BA81" i="40"/>
  <c r="AZ81" i="40"/>
  <c r="AY81" i="40"/>
  <c r="AX81" i="40"/>
  <c r="AW81" i="40"/>
  <c r="AV81" i="40"/>
  <c r="AU81" i="40"/>
  <c r="AT81" i="40"/>
  <c r="AS81" i="40"/>
  <c r="AR81" i="40"/>
  <c r="AQ81" i="40"/>
  <c r="AP81" i="40"/>
  <c r="AO81" i="40"/>
  <c r="AN81" i="40"/>
  <c r="AM81" i="40"/>
  <c r="AL81" i="40"/>
  <c r="AK81" i="40"/>
  <c r="AJ81" i="40"/>
  <c r="AI81" i="40"/>
  <c r="AH81" i="40"/>
  <c r="AG81" i="40"/>
  <c r="AF81" i="40"/>
  <c r="AE81" i="40"/>
  <c r="AD81" i="40"/>
  <c r="AC81" i="40"/>
  <c r="AB81" i="40"/>
  <c r="AA81" i="40"/>
  <c r="Z81" i="40"/>
  <c r="Y81" i="40"/>
  <c r="X81" i="40"/>
  <c r="W81" i="40"/>
  <c r="V81" i="40"/>
  <c r="U81" i="40"/>
  <c r="T81" i="40"/>
  <c r="S81" i="40"/>
  <c r="R81" i="40"/>
  <c r="Q81" i="40"/>
  <c r="P81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C81" i="40"/>
  <c r="BF80" i="40"/>
  <c r="BE80" i="40"/>
  <c r="BD80" i="40"/>
  <c r="BC80" i="40"/>
  <c r="BB80" i="40"/>
  <c r="BA80" i="40"/>
  <c r="AZ80" i="40"/>
  <c r="AY80" i="40"/>
  <c r="AX80" i="40"/>
  <c r="AW80" i="40"/>
  <c r="AV80" i="40"/>
  <c r="AU80" i="40"/>
  <c r="AT80" i="40"/>
  <c r="AS80" i="40"/>
  <c r="AR80" i="40"/>
  <c r="AQ80" i="40"/>
  <c r="AP80" i="40"/>
  <c r="AO80" i="40"/>
  <c r="AN80" i="40"/>
  <c r="AM80" i="40"/>
  <c r="AL80" i="40"/>
  <c r="AK80" i="40"/>
  <c r="AJ80" i="40"/>
  <c r="AI80" i="40"/>
  <c r="AH80" i="40"/>
  <c r="AG80" i="40"/>
  <c r="AF80" i="40"/>
  <c r="AE80" i="40"/>
  <c r="AD80" i="40"/>
  <c r="AC80" i="40"/>
  <c r="AB80" i="40"/>
  <c r="AA80" i="40"/>
  <c r="Z80" i="40"/>
  <c r="Y80" i="40"/>
  <c r="X80" i="40"/>
  <c r="W80" i="40"/>
  <c r="V80" i="40"/>
  <c r="U80" i="40"/>
  <c r="T80" i="40"/>
  <c r="S80" i="40"/>
  <c r="R80" i="40"/>
  <c r="Q80" i="40"/>
  <c r="P80" i="40"/>
  <c r="O80" i="40"/>
  <c r="N80" i="40"/>
  <c r="M80" i="40"/>
  <c r="L80" i="40"/>
  <c r="K80" i="40"/>
  <c r="J80" i="40"/>
  <c r="I80" i="40"/>
  <c r="H80" i="40"/>
  <c r="G80" i="40"/>
  <c r="F80" i="40"/>
  <c r="E80" i="40"/>
  <c r="D80" i="40"/>
  <c r="C80" i="40"/>
  <c r="BF79" i="40"/>
  <c r="BE79" i="40"/>
  <c r="BD79" i="40"/>
  <c r="BC79" i="40"/>
  <c r="BB79" i="40"/>
  <c r="BA79" i="40"/>
  <c r="AZ79" i="40"/>
  <c r="AY79" i="40"/>
  <c r="AX79" i="40"/>
  <c r="AW79" i="40"/>
  <c r="AV79" i="40"/>
  <c r="AU79" i="40"/>
  <c r="AT79" i="40"/>
  <c r="AS79" i="40"/>
  <c r="AR79" i="40"/>
  <c r="AQ79" i="40"/>
  <c r="AP79" i="40"/>
  <c r="AO79" i="40"/>
  <c r="AN79" i="40"/>
  <c r="AM79" i="40"/>
  <c r="AL79" i="40"/>
  <c r="AK79" i="40"/>
  <c r="AJ79" i="40"/>
  <c r="AI79" i="40"/>
  <c r="AH79" i="40"/>
  <c r="AG79" i="40"/>
  <c r="AF79" i="40"/>
  <c r="AE79" i="40"/>
  <c r="AD79" i="40"/>
  <c r="AC79" i="40"/>
  <c r="AB79" i="40"/>
  <c r="AA79" i="40"/>
  <c r="Z79" i="40"/>
  <c r="Y79" i="40"/>
  <c r="X79" i="40"/>
  <c r="W79" i="40"/>
  <c r="V79" i="40"/>
  <c r="U79" i="40"/>
  <c r="T79" i="40"/>
  <c r="S79" i="40"/>
  <c r="R79" i="40"/>
  <c r="Q79" i="40"/>
  <c r="P79" i="40"/>
  <c r="O79" i="40"/>
  <c r="N79" i="40"/>
  <c r="M79" i="40"/>
  <c r="L79" i="40"/>
  <c r="K79" i="40"/>
  <c r="J79" i="40"/>
  <c r="I79" i="40"/>
  <c r="H79" i="40"/>
  <c r="G79" i="40"/>
  <c r="F79" i="40"/>
  <c r="E79" i="40"/>
  <c r="D79" i="40"/>
  <c r="C79" i="40"/>
  <c r="BF78" i="40"/>
  <c r="BE78" i="40"/>
  <c r="BD78" i="40"/>
  <c r="BC78" i="40"/>
  <c r="BB78" i="40"/>
  <c r="BA78" i="40"/>
  <c r="AZ78" i="40"/>
  <c r="AY78" i="40"/>
  <c r="AX78" i="40"/>
  <c r="AW78" i="40"/>
  <c r="AV78" i="40"/>
  <c r="AU78" i="40"/>
  <c r="AT78" i="40"/>
  <c r="AS78" i="40"/>
  <c r="AR78" i="40"/>
  <c r="AQ78" i="40"/>
  <c r="AP78" i="40"/>
  <c r="AO78" i="40"/>
  <c r="AN78" i="40"/>
  <c r="AM78" i="40"/>
  <c r="AL78" i="40"/>
  <c r="AK78" i="40"/>
  <c r="AJ78" i="40"/>
  <c r="AI78" i="40"/>
  <c r="AH78" i="40"/>
  <c r="AG78" i="40"/>
  <c r="AF78" i="40"/>
  <c r="AE78" i="40"/>
  <c r="AD78" i="40"/>
  <c r="AC78" i="40"/>
  <c r="AB78" i="40"/>
  <c r="AA78" i="40"/>
  <c r="Z78" i="40"/>
  <c r="Y78" i="40"/>
  <c r="X78" i="40"/>
  <c r="W78" i="40"/>
  <c r="V78" i="40"/>
  <c r="U78" i="40"/>
  <c r="T7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F77" i="40"/>
  <c r="BE77" i="40"/>
  <c r="BD77" i="40"/>
  <c r="BC77" i="40"/>
  <c r="BB77" i="40"/>
  <c r="BA77" i="40"/>
  <c r="AZ77" i="40"/>
  <c r="AY77" i="40"/>
  <c r="AX77" i="40"/>
  <c r="AW77" i="40"/>
  <c r="AV77" i="40"/>
  <c r="AU77" i="40"/>
  <c r="AT77" i="40"/>
  <c r="AS77" i="40"/>
  <c r="AR77" i="40"/>
  <c r="AQ77" i="40"/>
  <c r="AP77" i="40"/>
  <c r="AO77" i="40"/>
  <c r="AN77" i="40"/>
  <c r="AM77" i="40"/>
  <c r="AL77" i="40"/>
  <c r="AK77" i="40"/>
  <c r="AJ77" i="40"/>
  <c r="AI77" i="40"/>
  <c r="AH77" i="40"/>
  <c r="AG77" i="40"/>
  <c r="AF77" i="40"/>
  <c r="AE77" i="40"/>
  <c r="AD77" i="40"/>
  <c r="AC77" i="40"/>
  <c r="AB77" i="40"/>
  <c r="AA77" i="40"/>
  <c r="Z77" i="40"/>
  <c r="Y77" i="40"/>
  <c r="X77" i="40"/>
  <c r="W77" i="40"/>
  <c r="V77" i="40"/>
  <c r="U77" i="40"/>
  <c r="T77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F76" i="40"/>
  <c r="BE76" i="40"/>
  <c r="BD76" i="40"/>
  <c r="BC76" i="40"/>
  <c r="BB76" i="40"/>
  <c r="BA76" i="40"/>
  <c r="AZ76" i="40"/>
  <c r="AY76" i="40"/>
  <c r="AX76" i="40"/>
  <c r="AW76" i="40"/>
  <c r="AV76" i="40"/>
  <c r="AU76" i="40"/>
  <c r="AT76" i="40"/>
  <c r="AS76" i="40"/>
  <c r="AR76" i="40"/>
  <c r="AQ76" i="40"/>
  <c r="AP76" i="40"/>
  <c r="AO76" i="40"/>
  <c r="AN76" i="40"/>
  <c r="AM76" i="40"/>
  <c r="AL76" i="40"/>
  <c r="AK76" i="40"/>
  <c r="AJ76" i="40"/>
  <c r="AI76" i="40"/>
  <c r="AH76" i="40"/>
  <c r="AG76" i="40"/>
  <c r="AF76" i="40"/>
  <c r="AE76" i="40"/>
  <c r="AD76" i="40"/>
  <c r="AC76" i="40"/>
  <c r="AB76" i="40"/>
  <c r="AA76" i="40"/>
  <c r="Z76" i="40"/>
  <c r="Y76" i="40"/>
  <c r="X76" i="40"/>
  <c r="W76" i="40"/>
  <c r="V76" i="40"/>
  <c r="U76" i="40"/>
  <c r="T76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F75" i="40"/>
  <c r="BE75" i="40"/>
  <c r="BD75" i="40"/>
  <c r="BC75" i="40"/>
  <c r="BB75" i="40"/>
  <c r="BA75" i="40"/>
  <c r="AZ75" i="40"/>
  <c r="AY75" i="40"/>
  <c r="AX75" i="40"/>
  <c r="AW75" i="40"/>
  <c r="AV75" i="40"/>
  <c r="AU75" i="40"/>
  <c r="AT75" i="40"/>
  <c r="AS75" i="40"/>
  <c r="AR75" i="40"/>
  <c r="AQ75" i="40"/>
  <c r="AP75" i="40"/>
  <c r="AO75" i="40"/>
  <c r="AN75" i="40"/>
  <c r="AM75" i="40"/>
  <c r="AL75" i="40"/>
  <c r="AK75" i="40"/>
  <c r="AJ75" i="40"/>
  <c r="AI75" i="40"/>
  <c r="AH75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F74" i="40"/>
  <c r="BE74" i="40"/>
  <c r="BD74" i="40"/>
  <c r="BC74" i="40"/>
  <c r="BB74" i="40"/>
  <c r="BA74" i="40"/>
  <c r="AZ74" i="40"/>
  <c r="AY74" i="40"/>
  <c r="AX74" i="40"/>
  <c r="AW74" i="40"/>
  <c r="AV74" i="40"/>
  <c r="AU74" i="40"/>
  <c r="AT74" i="40"/>
  <c r="AS74" i="40"/>
  <c r="AR74" i="40"/>
  <c r="AQ74" i="40"/>
  <c r="AP74" i="40"/>
  <c r="AO74" i="40"/>
  <c r="AN74" i="40"/>
  <c r="AM74" i="40"/>
  <c r="AL74" i="40"/>
  <c r="AK74" i="40"/>
  <c r="AJ74" i="40"/>
  <c r="AI74" i="40"/>
  <c r="AH74" i="40"/>
  <c r="AG74" i="40"/>
  <c r="AF74" i="40"/>
  <c r="AE74" i="40"/>
  <c r="AD74" i="40"/>
  <c r="AC74" i="40"/>
  <c r="AB74" i="40"/>
  <c r="AA74" i="40"/>
  <c r="Z74" i="40"/>
  <c r="Y74" i="40"/>
  <c r="X74" i="40"/>
  <c r="W74" i="40"/>
  <c r="V74" i="40"/>
  <c r="U74" i="40"/>
  <c r="T74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F73" i="40"/>
  <c r="BE73" i="40"/>
  <c r="BD73" i="40"/>
  <c r="BC73" i="40"/>
  <c r="BB73" i="40"/>
  <c r="BA73" i="40"/>
  <c r="AZ73" i="40"/>
  <c r="AY73" i="40"/>
  <c r="AX73" i="40"/>
  <c r="AW73" i="40"/>
  <c r="AV73" i="40"/>
  <c r="AU73" i="40"/>
  <c r="AT73" i="40"/>
  <c r="AS73" i="40"/>
  <c r="AR73" i="40"/>
  <c r="AQ73" i="40"/>
  <c r="AP73" i="40"/>
  <c r="AO73" i="40"/>
  <c r="AN73" i="40"/>
  <c r="AM73" i="40"/>
  <c r="AL73" i="40"/>
  <c r="AK73" i="40"/>
  <c r="AJ73" i="40"/>
  <c r="AI73" i="40"/>
  <c r="AH73" i="40"/>
  <c r="AG73" i="40"/>
  <c r="AF73" i="40"/>
  <c r="AE73" i="40"/>
  <c r="AD73" i="40"/>
  <c r="AC73" i="40"/>
  <c r="AB73" i="40"/>
  <c r="AA73" i="40"/>
  <c r="Z73" i="40"/>
  <c r="Y73" i="40"/>
  <c r="X73" i="40"/>
  <c r="W73" i="40"/>
  <c r="V73" i="40"/>
  <c r="U73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F72" i="40"/>
  <c r="BE72" i="40"/>
  <c r="BD72" i="40"/>
  <c r="BC72" i="40"/>
  <c r="BB72" i="40"/>
  <c r="BA72" i="40"/>
  <c r="AZ72" i="40"/>
  <c r="AY72" i="40"/>
  <c r="AX72" i="40"/>
  <c r="AW72" i="40"/>
  <c r="AV72" i="40"/>
  <c r="AU72" i="40"/>
  <c r="AT72" i="40"/>
  <c r="AS72" i="40"/>
  <c r="AR72" i="40"/>
  <c r="AQ72" i="40"/>
  <c r="AP72" i="40"/>
  <c r="AO72" i="40"/>
  <c r="AN72" i="40"/>
  <c r="AM72" i="40"/>
  <c r="AL72" i="40"/>
  <c r="AK72" i="40"/>
  <c r="AJ72" i="40"/>
  <c r="AI72" i="40"/>
  <c r="AH72" i="40"/>
  <c r="AG72" i="40"/>
  <c r="AF72" i="40"/>
  <c r="AE72" i="40"/>
  <c r="AD72" i="40"/>
  <c r="AC72" i="40"/>
  <c r="AB72" i="40"/>
  <c r="AA72" i="40"/>
  <c r="Z72" i="40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F71" i="40"/>
  <c r="BE71" i="40"/>
  <c r="BD71" i="40"/>
  <c r="BC71" i="40"/>
  <c r="BB71" i="40"/>
  <c r="BA71" i="40"/>
  <c r="AZ71" i="40"/>
  <c r="AY71" i="40"/>
  <c r="AX71" i="40"/>
  <c r="AW71" i="40"/>
  <c r="AV71" i="40"/>
  <c r="AU71" i="40"/>
  <c r="AT71" i="40"/>
  <c r="AS71" i="40"/>
  <c r="AR71" i="40"/>
  <c r="AQ71" i="40"/>
  <c r="AP71" i="40"/>
  <c r="AO71" i="40"/>
  <c r="AN71" i="40"/>
  <c r="AM71" i="40"/>
  <c r="AL71" i="40"/>
  <c r="AK71" i="40"/>
  <c r="AJ71" i="40"/>
  <c r="AI71" i="40"/>
  <c r="AH71" i="40"/>
  <c r="AG71" i="40"/>
  <c r="AF71" i="40"/>
  <c r="AE71" i="40"/>
  <c r="AD71" i="40"/>
  <c r="AC71" i="40"/>
  <c r="AB71" i="40"/>
  <c r="AA71" i="40"/>
  <c r="Z71" i="40"/>
  <c r="Y71" i="40"/>
  <c r="X71" i="40"/>
  <c r="W71" i="40"/>
  <c r="V71" i="40"/>
  <c r="U71" i="40"/>
  <c r="T71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F70" i="40"/>
  <c r="BE70" i="40"/>
  <c r="BD70" i="40"/>
  <c r="BC70" i="40"/>
  <c r="BB70" i="40"/>
  <c r="BA70" i="40"/>
  <c r="AZ70" i="40"/>
  <c r="AY70" i="40"/>
  <c r="AX70" i="40"/>
  <c r="AW70" i="40"/>
  <c r="AV70" i="40"/>
  <c r="AU70" i="40"/>
  <c r="AT70" i="40"/>
  <c r="AS70" i="40"/>
  <c r="AR70" i="40"/>
  <c r="AQ70" i="40"/>
  <c r="AP70" i="40"/>
  <c r="AO70" i="40"/>
  <c r="AN70" i="40"/>
  <c r="AM70" i="40"/>
  <c r="AL70" i="40"/>
  <c r="AK70" i="40"/>
  <c r="AJ70" i="40"/>
  <c r="AI70" i="40"/>
  <c r="AH70" i="40"/>
  <c r="AG70" i="40"/>
  <c r="AF70" i="40"/>
  <c r="AE70" i="40"/>
  <c r="AD70" i="40"/>
  <c r="AC70" i="40"/>
  <c r="AB70" i="40"/>
  <c r="AA70" i="40"/>
  <c r="Z70" i="40"/>
  <c r="Y70" i="40"/>
  <c r="X70" i="40"/>
  <c r="W70" i="40"/>
  <c r="V70" i="40"/>
  <c r="U70" i="40"/>
  <c r="T70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F69" i="40"/>
  <c r="BE69" i="40"/>
  <c r="BD69" i="40"/>
  <c r="BC69" i="40"/>
  <c r="BB69" i="40"/>
  <c r="BA69" i="40"/>
  <c r="AZ69" i="40"/>
  <c r="AY69" i="40"/>
  <c r="AX69" i="40"/>
  <c r="AW69" i="40"/>
  <c r="AV69" i="40"/>
  <c r="AU69" i="40"/>
  <c r="AT69" i="40"/>
  <c r="AS69" i="40"/>
  <c r="AR69" i="40"/>
  <c r="AQ69" i="40"/>
  <c r="AP69" i="40"/>
  <c r="AO69" i="40"/>
  <c r="AN69" i="40"/>
  <c r="AM69" i="40"/>
  <c r="AL69" i="40"/>
  <c r="AK69" i="40"/>
  <c r="AJ69" i="40"/>
  <c r="AI69" i="40"/>
  <c r="AH69" i="40"/>
  <c r="AG69" i="40"/>
  <c r="AF69" i="40"/>
  <c r="AE69" i="40"/>
  <c r="AD69" i="40"/>
  <c r="AC69" i="40"/>
  <c r="AB69" i="40"/>
  <c r="AA69" i="40"/>
  <c r="Z69" i="40"/>
  <c r="Y69" i="40"/>
  <c r="X69" i="40"/>
  <c r="W69" i="40"/>
  <c r="V69" i="40"/>
  <c r="U69" i="40"/>
  <c r="T69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F68" i="40"/>
  <c r="BE68" i="40"/>
  <c r="BD68" i="40"/>
  <c r="BC68" i="40"/>
  <c r="BB68" i="40"/>
  <c r="BA68" i="40"/>
  <c r="AZ68" i="40"/>
  <c r="AY68" i="40"/>
  <c r="AX68" i="40"/>
  <c r="AW68" i="40"/>
  <c r="AV68" i="40"/>
  <c r="AU68" i="40"/>
  <c r="AT68" i="40"/>
  <c r="AS68" i="40"/>
  <c r="AR68" i="40"/>
  <c r="AQ68" i="40"/>
  <c r="AP68" i="40"/>
  <c r="AO68" i="40"/>
  <c r="AN68" i="40"/>
  <c r="AM68" i="40"/>
  <c r="AL68" i="40"/>
  <c r="AK68" i="40"/>
  <c r="AJ68" i="40"/>
  <c r="AI68" i="40"/>
  <c r="AH68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F67" i="40"/>
  <c r="BE67" i="40"/>
  <c r="BD67" i="40"/>
  <c r="BC67" i="40"/>
  <c r="BB67" i="40"/>
  <c r="BA67" i="40"/>
  <c r="AZ67" i="40"/>
  <c r="AY67" i="40"/>
  <c r="AX67" i="40"/>
  <c r="AW67" i="40"/>
  <c r="AV67" i="40"/>
  <c r="AU67" i="40"/>
  <c r="AT67" i="40"/>
  <c r="AS67" i="40"/>
  <c r="AR67" i="40"/>
  <c r="AQ67" i="40"/>
  <c r="AP67" i="40"/>
  <c r="AO67" i="40"/>
  <c r="AN67" i="40"/>
  <c r="AM67" i="40"/>
  <c r="AL67" i="40"/>
  <c r="AK67" i="40"/>
  <c r="AJ67" i="40"/>
  <c r="AI67" i="40"/>
  <c r="AH67" i="40"/>
  <c r="AG67" i="40"/>
  <c r="AF67" i="40"/>
  <c r="AE67" i="40"/>
  <c r="AD67" i="40"/>
  <c r="AC67" i="40"/>
  <c r="AB67" i="40"/>
  <c r="AA67" i="40"/>
  <c r="Z67" i="40"/>
  <c r="Y67" i="40"/>
  <c r="X67" i="40"/>
  <c r="W67" i="40"/>
  <c r="V67" i="40"/>
  <c r="U67" i="40"/>
  <c r="T67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F66" i="40"/>
  <c r="BE66" i="40"/>
  <c r="BD66" i="40"/>
  <c r="BC66" i="40"/>
  <c r="BB66" i="40"/>
  <c r="BA66" i="40"/>
  <c r="AZ66" i="40"/>
  <c r="AY66" i="40"/>
  <c r="AX66" i="40"/>
  <c r="AW66" i="40"/>
  <c r="AV66" i="40"/>
  <c r="AU66" i="40"/>
  <c r="AT66" i="40"/>
  <c r="AS66" i="40"/>
  <c r="AR66" i="40"/>
  <c r="AQ66" i="40"/>
  <c r="AP66" i="40"/>
  <c r="AO66" i="40"/>
  <c r="AN66" i="40"/>
  <c r="AM66" i="40"/>
  <c r="AL66" i="40"/>
  <c r="AK66" i="40"/>
  <c r="AJ66" i="40"/>
  <c r="AI66" i="40"/>
  <c r="AH66" i="40"/>
  <c r="AG66" i="40"/>
  <c r="AF66" i="40"/>
  <c r="AE66" i="40"/>
  <c r="AD66" i="40"/>
  <c r="AC66" i="40"/>
  <c r="AB66" i="40"/>
  <c r="AA66" i="40"/>
  <c r="Z66" i="40"/>
  <c r="Y66" i="40"/>
  <c r="X66" i="40"/>
  <c r="W66" i="40"/>
  <c r="V66" i="40"/>
  <c r="U66" i="40"/>
  <c r="T66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C66" i="40"/>
  <c r="BF65" i="40"/>
  <c r="BE65" i="40"/>
  <c r="BD65" i="40"/>
  <c r="BC65" i="40"/>
  <c r="BB65" i="40"/>
  <c r="BA65" i="40"/>
  <c r="AZ65" i="40"/>
  <c r="AY65" i="40"/>
  <c r="AX65" i="40"/>
  <c r="AW65" i="40"/>
  <c r="AV65" i="40"/>
  <c r="AU65" i="40"/>
  <c r="AT65" i="40"/>
  <c r="AS65" i="40"/>
  <c r="AR65" i="40"/>
  <c r="AQ65" i="40"/>
  <c r="AP65" i="40"/>
  <c r="AO65" i="40"/>
  <c r="AN65" i="40"/>
  <c r="AM65" i="40"/>
  <c r="AL65" i="40"/>
  <c r="AK65" i="40"/>
  <c r="AJ65" i="40"/>
  <c r="AI65" i="40"/>
  <c r="AH65" i="40"/>
  <c r="AG65" i="40"/>
  <c r="AF65" i="40"/>
  <c r="AE65" i="40"/>
  <c r="AD65" i="40"/>
  <c r="AC65" i="40"/>
  <c r="AB65" i="40"/>
  <c r="AA65" i="40"/>
  <c r="Z65" i="40"/>
  <c r="Y65" i="40"/>
  <c r="X65" i="40"/>
  <c r="W65" i="40"/>
  <c r="V65" i="40"/>
  <c r="U65" i="40"/>
  <c r="T65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C65" i="40"/>
  <c r="BF64" i="40"/>
  <c r="BE64" i="40"/>
  <c r="BD64" i="40"/>
  <c r="BC64" i="40"/>
  <c r="BB64" i="40"/>
  <c r="BA64" i="40"/>
  <c r="AZ64" i="40"/>
  <c r="AY64" i="40"/>
  <c r="AX64" i="40"/>
  <c r="AW64" i="40"/>
  <c r="AV64" i="40"/>
  <c r="AU64" i="40"/>
  <c r="AT64" i="40"/>
  <c r="AS64" i="40"/>
  <c r="AR64" i="40"/>
  <c r="AQ64" i="40"/>
  <c r="AP64" i="40"/>
  <c r="AO64" i="40"/>
  <c r="AN64" i="40"/>
  <c r="AM64" i="40"/>
  <c r="AL64" i="40"/>
  <c r="AK64" i="40"/>
  <c r="AJ64" i="40"/>
  <c r="AI64" i="40"/>
  <c r="AH64" i="40"/>
  <c r="AG64" i="40"/>
  <c r="AF64" i="40"/>
  <c r="AE64" i="40"/>
  <c r="AD64" i="40"/>
  <c r="AC64" i="40"/>
  <c r="AB64" i="40"/>
  <c r="AA64" i="40"/>
  <c r="Z64" i="40"/>
  <c r="Y64" i="40"/>
  <c r="X64" i="40"/>
  <c r="W64" i="40"/>
  <c r="V64" i="40"/>
  <c r="U64" i="40"/>
  <c r="T64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C64" i="40"/>
  <c r="BF63" i="40"/>
  <c r="BE63" i="40"/>
  <c r="BD63" i="40"/>
  <c r="BC63" i="40"/>
  <c r="BB63" i="40"/>
  <c r="BA63" i="40"/>
  <c r="AZ63" i="40"/>
  <c r="AY63" i="40"/>
  <c r="AX63" i="40"/>
  <c r="AW63" i="40"/>
  <c r="AV63" i="40"/>
  <c r="AU63" i="40"/>
  <c r="AT63" i="40"/>
  <c r="AS63" i="40"/>
  <c r="AR63" i="40"/>
  <c r="AQ63" i="40"/>
  <c r="AP63" i="40"/>
  <c r="AO63" i="40"/>
  <c r="AN63" i="40"/>
  <c r="AM63" i="40"/>
  <c r="AL63" i="40"/>
  <c r="AK63" i="40"/>
  <c r="AJ63" i="40"/>
  <c r="AI63" i="40"/>
  <c r="AH63" i="40"/>
  <c r="AG63" i="40"/>
  <c r="AF63" i="40"/>
  <c r="AE63" i="40"/>
  <c r="AD63" i="40"/>
  <c r="AC63" i="40"/>
  <c r="AB63" i="40"/>
  <c r="AA63" i="40"/>
  <c r="Z63" i="40"/>
  <c r="Y63" i="40"/>
  <c r="X63" i="40"/>
  <c r="W63" i="40"/>
  <c r="V63" i="40"/>
  <c r="U63" i="40"/>
  <c r="T63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C63" i="40"/>
  <c r="BF62" i="40"/>
  <c r="BE62" i="40"/>
  <c r="BD62" i="40"/>
  <c r="BC62" i="40"/>
  <c r="BB62" i="40"/>
  <c r="BA62" i="40"/>
  <c r="AZ62" i="40"/>
  <c r="AY62" i="40"/>
  <c r="AX62" i="40"/>
  <c r="AW62" i="40"/>
  <c r="AV62" i="40"/>
  <c r="AU62" i="40"/>
  <c r="AT62" i="40"/>
  <c r="AS62" i="40"/>
  <c r="AR62" i="40"/>
  <c r="AQ62" i="40"/>
  <c r="AP62" i="40"/>
  <c r="AO62" i="40"/>
  <c r="AN62" i="40"/>
  <c r="AM62" i="40"/>
  <c r="AL62" i="40"/>
  <c r="AK62" i="40"/>
  <c r="AJ62" i="40"/>
  <c r="AI62" i="40"/>
  <c r="AH62" i="40"/>
  <c r="AG62" i="40"/>
  <c r="AF62" i="40"/>
  <c r="AE62" i="40"/>
  <c r="AD62" i="40"/>
  <c r="AC62" i="40"/>
  <c r="AB62" i="40"/>
  <c r="AA62" i="40"/>
  <c r="Z62" i="40"/>
  <c r="Y62" i="40"/>
  <c r="X62" i="40"/>
  <c r="W62" i="40"/>
  <c r="V62" i="40"/>
  <c r="U62" i="40"/>
  <c r="T62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C62" i="40"/>
  <c r="BF61" i="40"/>
  <c r="BE61" i="40"/>
  <c r="BD61" i="40"/>
  <c r="BC61" i="40"/>
  <c r="BB61" i="40"/>
  <c r="BA61" i="40"/>
  <c r="AZ61" i="40"/>
  <c r="AY61" i="40"/>
  <c r="AX61" i="40"/>
  <c r="AW61" i="40"/>
  <c r="AV61" i="40"/>
  <c r="AU61" i="40"/>
  <c r="AT61" i="40"/>
  <c r="AS61" i="40"/>
  <c r="AR61" i="40"/>
  <c r="AQ61" i="40"/>
  <c r="AP61" i="40"/>
  <c r="AO61" i="40"/>
  <c r="AN61" i="40"/>
  <c r="AM61" i="40"/>
  <c r="AL61" i="40"/>
  <c r="AK61" i="40"/>
  <c r="AJ61" i="40"/>
  <c r="AI61" i="40"/>
  <c r="AH61" i="40"/>
  <c r="AG61" i="40"/>
  <c r="AF61" i="40"/>
  <c r="AE61" i="40"/>
  <c r="AD61" i="40"/>
  <c r="AC61" i="40"/>
  <c r="AB61" i="40"/>
  <c r="AA61" i="40"/>
  <c r="Z61" i="40"/>
  <c r="Y61" i="40"/>
  <c r="X61" i="40"/>
  <c r="W61" i="40"/>
  <c r="V61" i="40"/>
  <c r="U61" i="40"/>
  <c r="T61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C61" i="40"/>
  <c r="BF60" i="40"/>
  <c r="BE60" i="40"/>
  <c r="BD60" i="40"/>
  <c r="BC60" i="40"/>
  <c r="BB60" i="40"/>
  <c r="BA60" i="40"/>
  <c r="AZ60" i="40"/>
  <c r="AY60" i="40"/>
  <c r="AX60" i="40"/>
  <c r="AW60" i="40"/>
  <c r="AV60" i="40"/>
  <c r="AU60" i="40"/>
  <c r="AT60" i="40"/>
  <c r="AS60" i="40"/>
  <c r="AR60" i="40"/>
  <c r="AQ60" i="40"/>
  <c r="AP60" i="40"/>
  <c r="AO60" i="40"/>
  <c r="AN60" i="40"/>
  <c r="AM60" i="40"/>
  <c r="AL60" i="40"/>
  <c r="AK60" i="40"/>
  <c r="AJ60" i="40"/>
  <c r="AI60" i="40"/>
  <c r="AH60" i="40"/>
  <c r="AG60" i="40"/>
  <c r="AF60" i="40"/>
  <c r="AE60" i="40"/>
  <c r="AD60" i="40"/>
  <c r="AC60" i="40"/>
  <c r="AB60" i="40"/>
  <c r="AA60" i="40"/>
  <c r="Z60" i="40"/>
  <c r="Y60" i="40"/>
  <c r="X60" i="40"/>
  <c r="W60" i="40"/>
  <c r="V60" i="40"/>
  <c r="U60" i="40"/>
  <c r="T60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C60" i="40"/>
  <c r="BF59" i="40"/>
  <c r="BE59" i="40"/>
  <c r="BD59" i="40"/>
  <c r="BC59" i="40"/>
  <c r="BB59" i="40"/>
  <c r="BA59" i="40"/>
  <c r="AZ59" i="40"/>
  <c r="AY59" i="40"/>
  <c r="AX59" i="40"/>
  <c r="AW59" i="40"/>
  <c r="AV59" i="40"/>
  <c r="AU59" i="40"/>
  <c r="AT59" i="40"/>
  <c r="AS59" i="40"/>
  <c r="AR59" i="40"/>
  <c r="AQ59" i="40"/>
  <c r="AP59" i="40"/>
  <c r="AO59" i="40"/>
  <c r="AN59" i="40"/>
  <c r="AM59" i="40"/>
  <c r="AL59" i="40"/>
  <c r="AK59" i="40"/>
  <c r="AJ59" i="40"/>
  <c r="AI59" i="40"/>
  <c r="AH59" i="40"/>
  <c r="AG59" i="40"/>
  <c r="AF59" i="40"/>
  <c r="AE59" i="40"/>
  <c r="AD59" i="40"/>
  <c r="AC59" i="40"/>
  <c r="AB59" i="40"/>
  <c r="AA59" i="40"/>
  <c r="Z59" i="40"/>
  <c r="Y59" i="40"/>
  <c r="X59" i="40"/>
  <c r="W59" i="40"/>
  <c r="V59" i="40"/>
  <c r="U59" i="40"/>
  <c r="T59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C59" i="40"/>
  <c r="BF58" i="40"/>
  <c r="BE58" i="40"/>
  <c r="BD58" i="40"/>
  <c r="BC58" i="40"/>
  <c r="BB58" i="40"/>
  <c r="BA58" i="40"/>
  <c r="AZ58" i="40"/>
  <c r="AY58" i="40"/>
  <c r="AX58" i="40"/>
  <c r="AW58" i="40"/>
  <c r="AV58" i="40"/>
  <c r="AU58" i="40"/>
  <c r="AT58" i="40"/>
  <c r="AS58" i="40"/>
  <c r="AR58" i="40"/>
  <c r="AQ58" i="40"/>
  <c r="AP58" i="40"/>
  <c r="AO58" i="40"/>
  <c r="AN58" i="40"/>
  <c r="AM58" i="40"/>
  <c r="AL58" i="40"/>
  <c r="AK58" i="40"/>
  <c r="AJ58" i="40"/>
  <c r="AI58" i="40"/>
  <c r="AH58" i="40"/>
  <c r="AG58" i="40"/>
  <c r="AF58" i="40"/>
  <c r="AE58" i="40"/>
  <c r="AD58" i="40"/>
  <c r="AC58" i="40"/>
  <c r="AB58" i="40"/>
  <c r="AA58" i="40"/>
  <c r="Z58" i="40"/>
  <c r="Y58" i="40"/>
  <c r="X58" i="40"/>
  <c r="W58" i="40"/>
  <c r="V58" i="40"/>
  <c r="U58" i="40"/>
  <c r="T58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C58" i="40"/>
  <c r="BF57" i="40"/>
  <c r="BE57" i="40"/>
  <c r="BD57" i="40"/>
  <c r="BC57" i="40"/>
  <c r="BB57" i="40"/>
  <c r="BA57" i="40"/>
  <c r="AZ57" i="40"/>
  <c r="AY57" i="40"/>
  <c r="AX57" i="40"/>
  <c r="AW57" i="40"/>
  <c r="AV57" i="40"/>
  <c r="AU57" i="40"/>
  <c r="AT57" i="40"/>
  <c r="AS57" i="40"/>
  <c r="AR57" i="40"/>
  <c r="AQ57" i="40"/>
  <c r="AP57" i="40"/>
  <c r="AO57" i="40"/>
  <c r="AN57" i="40"/>
  <c r="AM57" i="40"/>
  <c r="AL57" i="40"/>
  <c r="AK57" i="40"/>
  <c r="AJ57" i="40"/>
  <c r="AI57" i="40"/>
  <c r="AH57" i="40"/>
  <c r="AG57" i="40"/>
  <c r="AF57" i="40"/>
  <c r="AE57" i="40"/>
  <c r="AD57" i="40"/>
  <c r="AC57" i="40"/>
  <c r="AB57" i="40"/>
  <c r="AA57" i="40"/>
  <c r="Z57" i="40"/>
  <c r="Y57" i="40"/>
  <c r="X57" i="40"/>
  <c r="W57" i="40"/>
  <c r="V57" i="40"/>
  <c r="U57" i="40"/>
  <c r="T57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C57" i="40"/>
  <c r="BF56" i="40"/>
  <c r="BE56" i="40"/>
  <c r="BD56" i="40"/>
  <c r="BC56" i="40"/>
  <c r="BB56" i="40"/>
  <c r="BA56" i="40"/>
  <c r="AZ56" i="40"/>
  <c r="AY56" i="40"/>
  <c r="AX56" i="40"/>
  <c r="AW56" i="40"/>
  <c r="AV56" i="40"/>
  <c r="AU56" i="40"/>
  <c r="AT56" i="40"/>
  <c r="AS56" i="40"/>
  <c r="AR56" i="40"/>
  <c r="AQ56" i="40"/>
  <c r="AP56" i="40"/>
  <c r="AO56" i="40"/>
  <c r="AN56" i="40"/>
  <c r="AM56" i="40"/>
  <c r="AL56" i="40"/>
  <c r="AK56" i="40"/>
  <c r="AJ56" i="40"/>
  <c r="AI56" i="40"/>
  <c r="AH56" i="40"/>
  <c r="AG56" i="40"/>
  <c r="AF56" i="40"/>
  <c r="AE56" i="40"/>
  <c r="AD56" i="40"/>
  <c r="AC56" i="40"/>
  <c r="AB56" i="40"/>
  <c r="AA56" i="40"/>
  <c r="Z56" i="40"/>
  <c r="Y56" i="40"/>
  <c r="X56" i="40"/>
  <c r="W56" i="40"/>
  <c r="V56" i="40"/>
  <c r="U56" i="40"/>
  <c r="T56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C56" i="40"/>
  <c r="BF55" i="40"/>
  <c r="BE55" i="40"/>
  <c r="BD55" i="40"/>
  <c r="BC55" i="40"/>
  <c r="BB55" i="40"/>
  <c r="BA55" i="40"/>
  <c r="AZ55" i="40"/>
  <c r="AY55" i="40"/>
  <c r="AX55" i="40"/>
  <c r="AW55" i="40"/>
  <c r="AV55" i="40"/>
  <c r="AU55" i="40"/>
  <c r="AT55" i="40"/>
  <c r="AS55" i="40"/>
  <c r="AR55" i="40"/>
  <c r="AQ55" i="40"/>
  <c r="AP55" i="40"/>
  <c r="AO55" i="40"/>
  <c r="AN55" i="40"/>
  <c r="AM55" i="40"/>
  <c r="AL55" i="40"/>
  <c r="AK55" i="40"/>
  <c r="AJ55" i="40"/>
  <c r="AI55" i="40"/>
  <c r="AH55" i="40"/>
  <c r="AG55" i="40"/>
  <c r="AF55" i="40"/>
  <c r="AE55" i="40"/>
  <c r="AD55" i="40"/>
  <c r="AC55" i="40"/>
  <c r="AB55" i="40"/>
  <c r="AA55" i="40"/>
  <c r="Z55" i="40"/>
  <c r="Y55" i="40"/>
  <c r="X55" i="40"/>
  <c r="W55" i="40"/>
  <c r="V55" i="40"/>
  <c r="U55" i="40"/>
  <c r="T55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C55" i="40"/>
  <c r="BF54" i="40"/>
  <c r="BE54" i="40"/>
  <c r="BD54" i="40"/>
  <c r="BC54" i="40"/>
  <c r="BB54" i="40"/>
  <c r="BA54" i="40"/>
  <c r="AZ54" i="40"/>
  <c r="AY54" i="40"/>
  <c r="AX54" i="40"/>
  <c r="AW54" i="40"/>
  <c r="AV54" i="40"/>
  <c r="AU54" i="40"/>
  <c r="AT54" i="40"/>
  <c r="AS54" i="40"/>
  <c r="AR54" i="40"/>
  <c r="AQ54" i="40"/>
  <c r="AP54" i="40"/>
  <c r="AO54" i="40"/>
  <c r="AN54" i="40"/>
  <c r="AM54" i="40"/>
  <c r="AL54" i="40"/>
  <c r="AK54" i="40"/>
  <c r="AJ54" i="40"/>
  <c r="AI54" i="40"/>
  <c r="AH54" i="40"/>
  <c r="AG54" i="40"/>
  <c r="AF54" i="40"/>
  <c r="AE54" i="40"/>
  <c r="AD54" i="40"/>
  <c r="AC54" i="40"/>
  <c r="AB54" i="40"/>
  <c r="AA54" i="40"/>
  <c r="Z54" i="40"/>
  <c r="Y54" i="40"/>
  <c r="X54" i="40"/>
  <c r="W54" i="40"/>
  <c r="V54" i="40"/>
  <c r="U54" i="40"/>
  <c r="T54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C54" i="40"/>
  <c r="BF53" i="40"/>
  <c r="BE53" i="40"/>
  <c r="BD53" i="40"/>
  <c r="BC53" i="40"/>
  <c r="BB53" i="40"/>
  <c r="BA53" i="40"/>
  <c r="AZ53" i="40"/>
  <c r="AY53" i="40"/>
  <c r="AX53" i="40"/>
  <c r="AW53" i="40"/>
  <c r="AV53" i="40"/>
  <c r="AU53" i="40"/>
  <c r="AT53" i="40"/>
  <c r="AS53" i="40"/>
  <c r="AR53" i="40"/>
  <c r="AQ53" i="40"/>
  <c r="AP53" i="40"/>
  <c r="AO53" i="40"/>
  <c r="AN53" i="40"/>
  <c r="AM53" i="40"/>
  <c r="AL53" i="40"/>
  <c r="AK53" i="40"/>
  <c r="AJ53" i="40"/>
  <c r="AI53" i="40"/>
  <c r="AH53" i="40"/>
  <c r="AG53" i="40"/>
  <c r="AF53" i="40"/>
  <c r="AE53" i="40"/>
  <c r="AD53" i="40"/>
  <c r="AC53" i="40"/>
  <c r="AB53" i="40"/>
  <c r="AA53" i="40"/>
  <c r="Z53" i="40"/>
  <c r="Y53" i="40"/>
  <c r="X53" i="40"/>
  <c r="W53" i="40"/>
  <c r="V53" i="40"/>
  <c r="U53" i="40"/>
  <c r="T53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C53" i="40"/>
  <c r="BF52" i="40"/>
  <c r="BE52" i="40"/>
  <c r="BD52" i="40"/>
  <c r="BC52" i="40"/>
  <c r="BB52" i="40"/>
  <c r="BA52" i="40"/>
  <c r="AZ52" i="40"/>
  <c r="AY52" i="40"/>
  <c r="AX52" i="40"/>
  <c r="AW52" i="40"/>
  <c r="AV52" i="40"/>
  <c r="AU52" i="40"/>
  <c r="AT52" i="40"/>
  <c r="AS52" i="40"/>
  <c r="AR52" i="40"/>
  <c r="AQ52" i="40"/>
  <c r="AP52" i="40"/>
  <c r="AO52" i="40"/>
  <c r="AN52" i="40"/>
  <c r="AM52" i="40"/>
  <c r="AL52" i="40"/>
  <c r="AK52" i="40"/>
  <c r="AJ52" i="40"/>
  <c r="AI52" i="40"/>
  <c r="AH52" i="40"/>
  <c r="AG52" i="40"/>
  <c r="AF52" i="40"/>
  <c r="AE52" i="40"/>
  <c r="AD52" i="40"/>
  <c r="AC52" i="40"/>
  <c r="AB52" i="40"/>
  <c r="AA52" i="40"/>
  <c r="Z52" i="40"/>
  <c r="Y52" i="40"/>
  <c r="X52" i="40"/>
  <c r="W52" i="40"/>
  <c r="V52" i="40"/>
  <c r="U52" i="40"/>
  <c r="T52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F51" i="40"/>
  <c r="BE51" i="40"/>
  <c r="BD51" i="40"/>
  <c r="BC51" i="40"/>
  <c r="BB51" i="40"/>
  <c r="BA51" i="40"/>
  <c r="AZ51" i="40"/>
  <c r="AY51" i="40"/>
  <c r="AX51" i="40"/>
  <c r="AW51" i="40"/>
  <c r="AV51" i="40"/>
  <c r="AU51" i="40"/>
  <c r="AT51" i="40"/>
  <c r="AS51" i="40"/>
  <c r="AR51" i="40"/>
  <c r="AQ51" i="40"/>
  <c r="AP51" i="40"/>
  <c r="AO51" i="40"/>
  <c r="AN51" i="40"/>
  <c r="AM51" i="40"/>
  <c r="AL51" i="40"/>
  <c r="AK51" i="40"/>
  <c r="AJ51" i="40"/>
  <c r="AI51" i="40"/>
  <c r="AH51" i="40"/>
  <c r="AG51" i="40"/>
  <c r="AF51" i="40"/>
  <c r="AE51" i="40"/>
  <c r="AD51" i="40"/>
  <c r="AC51" i="40"/>
  <c r="AB51" i="40"/>
  <c r="AA51" i="40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BF50" i="40"/>
  <c r="BE50" i="40"/>
  <c r="BD50" i="40"/>
  <c r="BC50" i="40"/>
  <c r="BB50" i="40"/>
  <c r="BA50" i="40"/>
  <c r="AZ50" i="40"/>
  <c r="AY50" i="40"/>
  <c r="AX50" i="40"/>
  <c r="AW50" i="40"/>
  <c r="AV50" i="40"/>
  <c r="AU50" i="40"/>
  <c r="AT50" i="40"/>
  <c r="AS50" i="40"/>
  <c r="AR50" i="40"/>
  <c r="AQ50" i="40"/>
  <c r="AP50" i="40"/>
  <c r="AO50" i="40"/>
  <c r="AN50" i="40"/>
  <c r="AM50" i="40"/>
  <c r="AL50" i="40"/>
  <c r="AK50" i="40"/>
  <c r="AJ50" i="40"/>
  <c r="AI50" i="40"/>
  <c r="AH50" i="40"/>
  <c r="AG50" i="40"/>
  <c r="AF50" i="40"/>
  <c r="AE50" i="40"/>
  <c r="AD50" i="40"/>
  <c r="AC50" i="40"/>
  <c r="AB50" i="40"/>
  <c r="AA50" i="40"/>
  <c r="Z50" i="40"/>
  <c r="Y50" i="40"/>
  <c r="X50" i="40"/>
  <c r="W50" i="40"/>
  <c r="V50" i="40"/>
  <c r="U50" i="40"/>
  <c r="T50" i="40"/>
  <c r="S50" i="40"/>
  <c r="R50" i="40"/>
  <c r="Q50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C50" i="40"/>
  <c r="BF49" i="40"/>
  <c r="BE49" i="40"/>
  <c r="BD49" i="40"/>
  <c r="BC49" i="40"/>
  <c r="BB49" i="40"/>
  <c r="BA49" i="40"/>
  <c r="AZ49" i="40"/>
  <c r="AY49" i="40"/>
  <c r="AX49" i="40"/>
  <c r="AW49" i="40"/>
  <c r="AV49" i="40"/>
  <c r="AU49" i="40"/>
  <c r="AT49" i="40"/>
  <c r="AS49" i="40"/>
  <c r="AR49" i="40"/>
  <c r="AQ49" i="40"/>
  <c r="AP49" i="40"/>
  <c r="AO49" i="40"/>
  <c r="AN49" i="40"/>
  <c r="AM49" i="40"/>
  <c r="AL49" i="40"/>
  <c r="AK49" i="40"/>
  <c r="AJ49" i="40"/>
  <c r="AI49" i="40"/>
  <c r="AH49" i="40"/>
  <c r="AG49" i="40"/>
  <c r="AF49" i="40"/>
  <c r="AE49" i="40"/>
  <c r="AD49" i="40"/>
  <c r="AC49" i="40"/>
  <c r="AB49" i="40"/>
  <c r="AA49" i="40"/>
  <c r="Z49" i="40"/>
  <c r="Y49" i="40"/>
  <c r="X49" i="40"/>
  <c r="W49" i="40"/>
  <c r="V49" i="40"/>
  <c r="U49" i="40"/>
  <c r="T49" i="40"/>
  <c r="S49" i="40"/>
  <c r="R49" i="40"/>
  <c r="Q49" i="40"/>
  <c r="P49" i="40"/>
  <c r="O49" i="40"/>
  <c r="N49" i="40"/>
  <c r="M49" i="40"/>
  <c r="L49" i="40"/>
  <c r="K49" i="40"/>
  <c r="J49" i="40"/>
  <c r="I49" i="40"/>
  <c r="H49" i="40"/>
  <c r="G49" i="40"/>
  <c r="F49" i="40"/>
  <c r="E49" i="40"/>
  <c r="D49" i="40"/>
  <c r="C49" i="40"/>
  <c r="BF48" i="40"/>
  <c r="BE48" i="40"/>
  <c r="BD48" i="40"/>
  <c r="BC48" i="40"/>
  <c r="BB48" i="40"/>
  <c r="BA48" i="40"/>
  <c r="AZ48" i="40"/>
  <c r="AY48" i="40"/>
  <c r="AX48" i="40"/>
  <c r="AW48" i="40"/>
  <c r="AV48" i="40"/>
  <c r="AU48" i="40"/>
  <c r="AT48" i="40"/>
  <c r="AS48" i="40"/>
  <c r="AR48" i="40"/>
  <c r="AQ48" i="40"/>
  <c r="AP48" i="40"/>
  <c r="AO48" i="40"/>
  <c r="AN48" i="40"/>
  <c r="AM48" i="40"/>
  <c r="AL48" i="40"/>
  <c r="AK48" i="40"/>
  <c r="AJ48" i="40"/>
  <c r="AI48" i="40"/>
  <c r="AH48" i="40"/>
  <c r="AG48" i="40"/>
  <c r="AF48" i="40"/>
  <c r="AE48" i="40"/>
  <c r="AD48" i="40"/>
  <c r="AC48" i="40"/>
  <c r="AB48" i="40"/>
  <c r="AA48" i="40"/>
  <c r="Z48" i="40"/>
  <c r="Y48" i="40"/>
  <c r="X48" i="40"/>
  <c r="W48" i="40"/>
  <c r="V48" i="40"/>
  <c r="U48" i="40"/>
  <c r="T48" i="40"/>
  <c r="S48" i="40"/>
  <c r="R48" i="40"/>
  <c r="Q48" i="40"/>
  <c r="P48" i="40"/>
  <c r="O48" i="40"/>
  <c r="N48" i="40"/>
  <c r="M48" i="40"/>
  <c r="L48" i="40"/>
  <c r="K48" i="40"/>
  <c r="J48" i="40"/>
  <c r="I48" i="40"/>
  <c r="H48" i="40"/>
  <c r="G48" i="40"/>
  <c r="F48" i="40"/>
  <c r="E48" i="40"/>
  <c r="D48" i="40"/>
  <c r="C48" i="40"/>
  <c r="BF47" i="40"/>
  <c r="BE47" i="40"/>
  <c r="BD47" i="40"/>
  <c r="BC47" i="40"/>
  <c r="BB47" i="40"/>
  <c r="BA47" i="40"/>
  <c r="AZ47" i="40"/>
  <c r="AY47" i="40"/>
  <c r="AX47" i="40"/>
  <c r="AW47" i="40"/>
  <c r="AV47" i="40"/>
  <c r="AU47" i="40"/>
  <c r="AT47" i="40"/>
  <c r="AS47" i="40"/>
  <c r="AR47" i="40"/>
  <c r="AQ47" i="40"/>
  <c r="AP47" i="40"/>
  <c r="AO47" i="40"/>
  <c r="AN47" i="40"/>
  <c r="AM47" i="40"/>
  <c r="AL47" i="40"/>
  <c r="AK47" i="40"/>
  <c r="AJ47" i="40"/>
  <c r="AI47" i="40"/>
  <c r="AH47" i="40"/>
  <c r="AG47" i="40"/>
  <c r="AF47" i="40"/>
  <c r="AE47" i="40"/>
  <c r="AD47" i="40"/>
  <c r="AC47" i="40"/>
  <c r="AB47" i="40"/>
  <c r="AA47" i="40"/>
  <c r="Z47" i="40"/>
  <c r="Y47" i="40"/>
  <c r="X47" i="40"/>
  <c r="W47" i="40"/>
  <c r="V47" i="40"/>
  <c r="U47" i="40"/>
  <c r="T47" i="40"/>
  <c r="S47" i="40"/>
  <c r="R47" i="40"/>
  <c r="Q47" i="40"/>
  <c r="P47" i="40"/>
  <c r="O47" i="40"/>
  <c r="N47" i="40"/>
  <c r="M47" i="40"/>
  <c r="L47" i="40"/>
  <c r="K47" i="40"/>
  <c r="J47" i="40"/>
  <c r="I47" i="40"/>
  <c r="H47" i="40"/>
  <c r="G47" i="40"/>
  <c r="F47" i="40"/>
  <c r="E47" i="40"/>
  <c r="D47" i="40"/>
  <c r="C47" i="40"/>
  <c r="BF46" i="40"/>
  <c r="BE46" i="40"/>
  <c r="BD46" i="40"/>
  <c r="BC46" i="40"/>
  <c r="BB46" i="40"/>
  <c r="BA46" i="40"/>
  <c r="AZ46" i="40"/>
  <c r="AY46" i="40"/>
  <c r="AX46" i="40"/>
  <c r="AW46" i="40"/>
  <c r="AV46" i="40"/>
  <c r="AU46" i="40"/>
  <c r="AT46" i="40"/>
  <c r="AS46" i="40"/>
  <c r="AR46" i="40"/>
  <c r="AQ46" i="40"/>
  <c r="AP46" i="40"/>
  <c r="AO46" i="40"/>
  <c r="AN46" i="40"/>
  <c r="AM46" i="40"/>
  <c r="AL46" i="40"/>
  <c r="AK46" i="40"/>
  <c r="AJ46" i="40"/>
  <c r="AI46" i="40"/>
  <c r="AH46" i="40"/>
  <c r="AG46" i="40"/>
  <c r="AF46" i="40"/>
  <c r="AE46" i="40"/>
  <c r="AD46" i="40"/>
  <c r="AC46" i="40"/>
  <c r="AB46" i="40"/>
  <c r="AA46" i="40"/>
  <c r="Z46" i="40"/>
  <c r="Y46" i="40"/>
  <c r="X46" i="40"/>
  <c r="W46" i="40"/>
  <c r="V46" i="40"/>
  <c r="U46" i="40"/>
  <c r="T46" i="40"/>
  <c r="S46" i="40"/>
  <c r="R46" i="40"/>
  <c r="Q46" i="40"/>
  <c r="P46" i="40"/>
  <c r="O46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F45" i="40"/>
  <c r="BE45" i="40"/>
  <c r="BD45" i="40"/>
  <c r="BC45" i="40"/>
  <c r="BB45" i="40"/>
  <c r="BA45" i="40"/>
  <c r="AZ45" i="40"/>
  <c r="AY45" i="40"/>
  <c r="AX45" i="40"/>
  <c r="AW45" i="40"/>
  <c r="AV45" i="40"/>
  <c r="AU45" i="40"/>
  <c r="AT45" i="40"/>
  <c r="AS45" i="40"/>
  <c r="AR45" i="40"/>
  <c r="AQ45" i="40"/>
  <c r="AP45" i="40"/>
  <c r="AO45" i="40"/>
  <c r="AN45" i="40"/>
  <c r="AM45" i="40"/>
  <c r="AL45" i="40"/>
  <c r="AK45" i="40"/>
  <c r="AJ45" i="40"/>
  <c r="AI45" i="40"/>
  <c r="AH45" i="40"/>
  <c r="AG45" i="40"/>
  <c r="AF45" i="40"/>
  <c r="AE45" i="40"/>
  <c r="AD45" i="40"/>
  <c r="AC45" i="40"/>
  <c r="AB45" i="40"/>
  <c r="AA45" i="40"/>
  <c r="Z45" i="40"/>
  <c r="Y45" i="40"/>
  <c r="X45" i="40"/>
  <c r="W45" i="40"/>
  <c r="V45" i="40"/>
  <c r="U45" i="40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F44" i="40"/>
  <c r="BE44" i="40"/>
  <c r="BD44" i="40"/>
  <c r="BC44" i="40"/>
  <c r="BB44" i="40"/>
  <c r="BA44" i="40"/>
  <c r="AZ44" i="40"/>
  <c r="AY44" i="40"/>
  <c r="AX44" i="40"/>
  <c r="AW44" i="40"/>
  <c r="AV44" i="40"/>
  <c r="AU44" i="40"/>
  <c r="AT44" i="40"/>
  <c r="AS44" i="40"/>
  <c r="AR44" i="40"/>
  <c r="AQ44" i="40"/>
  <c r="AP44" i="40"/>
  <c r="AO44" i="40"/>
  <c r="AN44" i="40"/>
  <c r="AM44" i="40"/>
  <c r="AL44" i="40"/>
  <c r="AK44" i="40"/>
  <c r="AJ44" i="40"/>
  <c r="AI44" i="40"/>
  <c r="AH44" i="40"/>
  <c r="AG44" i="40"/>
  <c r="AF44" i="40"/>
  <c r="AE44" i="40"/>
  <c r="AD44" i="40"/>
  <c r="AC44" i="40"/>
  <c r="AB44" i="40"/>
  <c r="AA44" i="40"/>
  <c r="Z44" i="40"/>
  <c r="Y44" i="40"/>
  <c r="X44" i="40"/>
  <c r="W44" i="40"/>
  <c r="V44" i="40"/>
  <c r="U44" i="40"/>
  <c r="T44" i="40"/>
  <c r="S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F43" i="40"/>
  <c r="BE43" i="40"/>
  <c r="BD43" i="40"/>
  <c r="BC43" i="40"/>
  <c r="BB43" i="40"/>
  <c r="BA43" i="40"/>
  <c r="AZ43" i="40"/>
  <c r="AY43" i="40"/>
  <c r="AX43" i="40"/>
  <c r="AW43" i="40"/>
  <c r="AV43" i="40"/>
  <c r="AU43" i="40"/>
  <c r="AT43" i="40"/>
  <c r="AS43" i="40"/>
  <c r="AR43" i="40"/>
  <c r="AQ43" i="40"/>
  <c r="AP43" i="40"/>
  <c r="AO43" i="40"/>
  <c r="AN43" i="40"/>
  <c r="AM43" i="40"/>
  <c r="AL43" i="40"/>
  <c r="AK43" i="40"/>
  <c r="AJ43" i="40"/>
  <c r="AI43" i="40"/>
  <c r="AH43" i="40"/>
  <c r="AG43" i="40"/>
  <c r="AF43" i="40"/>
  <c r="AE43" i="40"/>
  <c r="AD43" i="40"/>
  <c r="AC43" i="40"/>
  <c r="AB43" i="40"/>
  <c r="AA43" i="40"/>
  <c r="Z43" i="40"/>
  <c r="Y43" i="40"/>
  <c r="X43" i="40"/>
  <c r="W43" i="40"/>
  <c r="V43" i="40"/>
  <c r="U43" i="40"/>
  <c r="T43" i="40"/>
  <c r="S43" i="40"/>
  <c r="R43" i="40"/>
  <c r="Q43" i="40"/>
  <c r="P43" i="40"/>
  <c r="O43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F42" i="40"/>
  <c r="BE42" i="40"/>
  <c r="BD42" i="40"/>
  <c r="BC42" i="40"/>
  <c r="BB42" i="40"/>
  <c r="BA42" i="40"/>
  <c r="AZ42" i="40"/>
  <c r="AY42" i="40"/>
  <c r="AX42" i="40"/>
  <c r="AW42" i="40"/>
  <c r="AV42" i="40"/>
  <c r="AU42" i="40"/>
  <c r="AT42" i="40"/>
  <c r="AS42" i="40"/>
  <c r="AR42" i="40"/>
  <c r="AQ42" i="40"/>
  <c r="AP42" i="40"/>
  <c r="AO42" i="40"/>
  <c r="AN42" i="40"/>
  <c r="AM42" i="40"/>
  <c r="AL42" i="40"/>
  <c r="AK42" i="40"/>
  <c r="AJ42" i="40"/>
  <c r="AI42" i="40"/>
  <c r="AH42" i="40"/>
  <c r="AG42" i="40"/>
  <c r="AF42" i="40"/>
  <c r="AE42" i="40"/>
  <c r="AD42" i="40"/>
  <c r="AC42" i="40"/>
  <c r="AB42" i="40"/>
  <c r="AA42" i="40"/>
  <c r="Z42" i="40"/>
  <c r="Y42" i="40"/>
  <c r="X42" i="40"/>
  <c r="W42" i="40"/>
  <c r="V42" i="40"/>
  <c r="U42" i="40"/>
  <c r="T42" i="40"/>
  <c r="S42" i="40"/>
  <c r="R42" i="40"/>
  <c r="Q42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D42" i="40"/>
  <c r="C42" i="40"/>
  <c r="BF41" i="40"/>
  <c r="BE41" i="40"/>
  <c r="BD41" i="40"/>
  <c r="BC41" i="40"/>
  <c r="BB41" i="40"/>
  <c r="BA41" i="40"/>
  <c r="AZ41" i="40"/>
  <c r="AY41" i="40"/>
  <c r="AX41" i="40"/>
  <c r="AW41" i="40"/>
  <c r="AV41" i="40"/>
  <c r="AU41" i="40"/>
  <c r="AT41" i="40"/>
  <c r="AS41" i="40"/>
  <c r="AR41" i="40"/>
  <c r="AQ41" i="40"/>
  <c r="AP41" i="40"/>
  <c r="AO41" i="40"/>
  <c r="AN41" i="40"/>
  <c r="AM41" i="40"/>
  <c r="AL41" i="40"/>
  <c r="AK41" i="40"/>
  <c r="AJ41" i="40"/>
  <c r="AI41" i="40"/>
  <c r="AH41" i="40"/>
  <c r="AG41" i="40"/>
  <c r="AF41" i="40"/>
  <c r="AE41" i="40"/>
  <c r="AD41" i="40"/>
  <c r="AC41" i="40"/>
  <c r="AB41" i="40"/>
  <c r="AA41" i="40"/>
  <c r="Z41" i="40"/>
  <c r="Y41" i="40"/>
  <c r="X41" i="40"/>
  <c r="W41" i="40"/>
  <c r="V41" i="40"/>
  <c r="U41" i="40"/>
  <c r="T41" i="40"/>
  <c r="S41" i="40"/>
  <c r="R41" i="40"/>
  <c r="Q41" i="40"/>
  <c r="P41" i="40"/>
  <c r="O41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F40" i="40"/>
  <c r="BE40" i="40"/>
  <c r="BD40" i="40"/>
  <c r="BC40" i="40"/>
  <c r="BB40" i="40"/>
  <c r="BA40" i="40"/>
  <c r="AZ40" i="40"/>
  <c r="AY40" i="40"/>
  <c r="AX40" i="40"/>
  <c r="AW40" i="40"/>
  <c r="AV40" i="40"/>
  <c r="AU40" i="40"/>
  <c r="AT40" i="40"/>
  <c r="AS40" i="40"/>
  <c r="AR40" i="40"/>
  <c r="AQ40" i="40"/>
  <c r="AP40" i="40"/>
  <c r="AO40" i="40"/>
  <c r="AN40" i="40"/>
  <c r="AM40" i="40"/>
  <c r="AL40" i="40"/>
  <c r="AK40" i="40"/>
  <c r="AJ40" i="40"/>
  <c r="AI40" i="40"/>
  <c r="AH40" i="40"/>
  <c r="AG40" i="40"/>
  <c r="AF40" i="40"/>
  <c r="AE40" i="40"/>
  <c r="AD40" i="40"/>
  <c r="AC40" i="40"/>
  <c r="AB40" i="40"/>
  <c r="AA40" i="40"/>
  <c r="Z40" i="40"/>
  <c r="Y40" i="40"/>
  <c r="X40" i="40"/>
  <c r="W40" i="40"/>
  <c r="V40" i="40"/>
  <c r="U40" i="40"/>
  <c r="T40" i="40"/>
  <c r="S40" i="40"/>
  <c r="R40" i="40"/>
  <c r="Q40" i="40"/>
  <c r="P40" i="40"/>
  <c r="O40" i="40"/>
  <c r="N40" i="40"/>
  <c r="M40" i="40"/>
  <c r="L40" i="40"/>
  <c r="K40" i="40"/>
  <c r="J40" i="40"/>
  <c r="I40" i="40"/>
  <c r="H40" i="40"/>
  <c r="G40" i="40"/>
  <c r="F40" i="40"/>
  <c r="E40" i="40"/>
  <c r="D40" i="40"/>
  <c r="C40" i="40"/>
  <c r="BF39" i="40"/>
  <c r="BE39" i="40"/>
  <c r="BD39" i="40"/>
  <c r="BC39" i="40"/>
  <c r="BB39" i="40"/>
  <c r="BA39" i="40"/>
  <c r="AZ39" i="40"/>
  <c r="AY39" i="40"/>
  <c r="AX39" i="40"/>
  <c r="AW39" i="40"/>
  <c r="AV39" i="40"/>
  <c r="AU39" i="40"/>
  <c r="AT39" i="40"/>
  <c r="AS39" i="40"/>
  <c r="AR39" i="40"/>
  <c r="AQ39" i="40"/>
  <c r="AP39" i="40"/>
  <c r="AO39" i="40"/>
  <c r="AN39" i="40"/>
  <c r="AM39" i="40"/>
  <c r="AL39" i="40"/>
  <c r="AK39" i="40"/>
  <c r="AJ39" i="40"/>
  <c r="AI39" i="40"/>
  <c r="AH39" i="40"/>
  <c r="AG39" i="40"/>
  <c r="AF39" i="40"/>
  <c r="AE39" i="40"/>
  <c r="AD39" i="40"/>
  <c r="AC39" i="40"/>
  <c r="AB39" i="40"/>
  <c r="AA39" i="40"/>
  <c r="Z39" i="40"/>
  <c r="Y39" i="40"/>
  <c r="X39" i="40"/>
  <c r="W39" i="40"/>
  <c r="V39" i="40"/>
  <c r="U39" i="40"/>
  <c r="T39" i="40"/>
  <c r="S39" i="40"/>
  <c r="R39" i="40"/>
  <c r="Q39" i="40"/>
  <c r="P39" i="40"/>
  <c r="O39" i="40"/>
  <c r="N39" i="40"/>
  <c r="M39" i="40"/>
  <c r="L39" i="40"/>
  <c r="K39" i="40"/>
  <c r="J39" i="40"/>
  <c r="I39" i="40"/>
  <c r="H39" i="40"/>
  <c r="G39" i="40"/>
  <c r="F39" i="40"/>
  <c r="E39" i="40"/>
  <c r="D39" i="40"/>
  <c r="C39" i="40"/>
  <c r="BF38" i="40"/>
  <c r="BE38" i="40"/>
  <c r="BD38" i="40"/>
  <c r="BC38" i="40"/>
  <c r="BB38" i="40"/>
  <c r="BA38" i="40"/>
  <c r="AZ38" i="40"/>
  <c r="AY38" i="40"/>
  <c r="AX38" i="40"/>
  <c r="AW38" i="40"/>
  <c r="AV38" i="40"/>
  <c r="AU38" i="40"/>
  <c r="AT38" i="40"/>
  <c r="AS38" i="40"/>
  <c r="AR38" i="40"/>
  <c r="AQ38" i="40"/>
  <c r="AP38" i="40"/>
  <c r="AO38" i="40"/>
  <c r="AN38" i="40"/>
  <c r="AM38" i="40"/>
  <c r="AL38" i="40"/>
  <c r="AK38" i="40"/>
  <c r="AJ38" i="40"/>
  <c r="AI38" i="40"/>
  <c r="AH38" i="40"/>
  <c r="AG38" i="40"/>
  <c r="AF38" i="40"/>
  <c r="AE38" i="40"/>
  <c r="AD38" i="40"/>
  <c r="AC38" i="40"/>
  <c r="AB38" i="40"/>
  <c r="AA38" i="40"/>
  <c r="Z38" i="40"/>
  <c r="Y38" i="40"/>
  <c r="X38" i="40"/>
  <c r="W38" i="40"/>
  <c r="V38" i="40"/>
  <c r="U38" i="40"/>
  <c r="T38" i="40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D38" i="40"/>
  <c r="C38" i="40"/>
  <c r="BF37" i="40"/>
  <c r="BE37" i="40"/>
  <c r="BD37" i="40"/>
  <c r="BC37" i="40"/>
  <c r="BB37" i="40"/>
  <c r="BA37" i="40"/>
  <c r="AZ37" i="40"/>
  <c r="AY37" i="40"/>
  <c r="AX37" i="40"/>
  <c r="AW37" i="40"/>
  <c r="AV37" i="40"/>
  <c r="AU37" i="40"/>
  <c r="AT37" i="40"/>
  <c r="AS37" i="40"/>
  <c r="AR37" i="40"/>
  <c r="AQ37" i="40"/>
  <c r="AP37" i="40"/>
  <c r="AO37" i="40"/>
  <c r="AN37" i="40"/>
  <c r="AM37" i="40"/>
  <c r="AL37" i="40"/>
  <c r="AK37" i="40"/>
  <c r="AJ37" i="40"/>
  <c r="AI37" i="40"/>
  <c r="AH37" i="40"/>
  <c r="AG37" i="40"/>
  <c r="AF37" i="40"/>
  <c r="AE37" i="40"/>
  <c r="AD37" i="40"/>
  <c r="AC37" i="40"/>
  <c r="AB37" i="40"/>
  <c r="AA37" i="40"/>
  <c r="Z37" i="40"/>
  <c r="Y37" i="40"/>
  <c r="X37" i="40"/>
  <c r="W37" i="40"/>
  <c r="V37" i="40"/>
  <c r="U37" i="40"/>
  <c r="T37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C37" i="40"/>
  <c r="BF36" i="40"/>
  <c r="BE36" i="40"/>
  <c r="BD36" i="40"/>
  <c r="BC36" i="40"/>
  <c r="BB36" i="40"/>
  <c r="BA36" i="40"/>
  <c r="AZ36" i="40"/>
  <c r="AY36" i="40"/>
  <c r="AX36" i="40"/>
  <c r="AW36" i="40"/>
  <c r="AV36" i="40"/>
  <c r="AU36" i="40"/>
  <c r="AT36" i="40"/>
  <c r="AS36" i="40"/>
  <c r="AR36" i="40"/>
  <c r="AQ36" i="40"/>
  <c r="AP36" i="40"/>
  <c r="AO36" i="40"/>
  <c r="AN36" i="40"/>
  <c r="AM36" i="40"/>
  <c r="AL36" i="40"/>
  <c r="AK36" i="40"/>
  <c r="AJ36" i="40"/>
  <c r="AI36" i="40"/>
  <c r="AH36" i="40"/>
  <c r="AG36" i="40"/>
  <c r="AF36" i="40"/>
  <c r="AE36" i="40"/>
  <c r="AD36" i="40"/>
  <c r="AC36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D36" i="40"/>
  <c r="C36" i="40"/>
  <c r="BF35" i="40"/>
  <c r="BE35" i="40"/>
  <c r="BD35" i="40"/>
  <c r="BC35" i="40"/>
  <c r="BB35" i="40"/>
  <c r="BA35" i="40"/>
  <c r="AZ35" i="40"/>
  <c r="AY35" i="40"/>
  <c r="AX35" i="40"/>
  <c r="AW35" i="40"/>
  <c r="AV35" i="40"/>
  <c r="AU35" i="40"/>
  <c r="AT35" i="40"/>
  <c r="AS35" i="40"/>
  <c r="AR35" i="40"/>
  <c r="AQ35" i="40"/>
  <c r="AP35" i="40"/>
  <c r="AO35" i="40"/>
  <c r="AN35" i="40"/>
  <c r="AM35" i="40"/>
  <c r="AL35" i="40"/>
  <c r="AK35" i="40"/>
  <c r="AJ35" i="40"/>
  <c r="AI35" i="40"/>
  <c r="AH35" i="40"/>
  <c r="AG35" i="40"/>
  <c r="AF35" i="40"/>
  <c r="AE35" i="40"/>
  <c r="AD35" i="40"/>
  <c r="AC35" i="40"/>
  <c r="AB35" i="40"/>
  <c r="AA35" i="40"/>
  <c r="Z35" i="40"/>
  <c r="Y35" i="40"/>
  <c r="X35" i="40"/>
  <c r="W35" i="40"/>
  <c r="V35" i="40"/>
  <c r="U35" i="40"/>
  <c r="T35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D35" i="40"/>
  <c r="C35" i="40"/>
  <c r="BF34" i="40"/>
  <c r="BE34" i="40"/>
  <c r="BD34" i="40"/>
  <c r="BC34" i="40"/>
  <c r="BB34" i="40"/>
  <c r="BA34" i="40"/>
  <c r="AZ34" i="40"/>
  <c r="AY34" i="40"/>
  <c r="AX34" i="40"/>
  <c r="AW34" i="40"/>
  <c r="AV34" i="40"/>
  <c r="AU34" i="40"/>
  <c r="AT34" i="40"/>
  <c r="AS34" i="40"/>
  <c r="AR34" i="40"/>
  <c r="AQ34" i="40"/>
  <c r="AP34" i="40"/>
  <c r="AO34" i="40"/>
  <c r="AN34" i="40"/>
  <c r="AM34" i="40"/>
  <c r="AL34" i="40"/>
  <c r="AK34" i="40"/>
  <c r="AJ34" i="40"/>
  <c r="AI34" i="40"/>
  <c r="AH34" i="40"/>
  <c r="AG34" i="40"/>
  <c r="AF34" i="40"/>
  <c r="AE34" i="40"/>
  <c r="AD34" i="40"/>
  <c r="AC34" i="40"/>
  <c r="AB34" i="40"/>
  <c r="AA34" i="40"/>
  <c r="Z34" i="40"/>
  <c r="Y34" i="40"/>
  <c r="X34" i="40"/>
  <c r="W34" i="40"/>
  <c r="V34" i="40"/>
  <c r="U34" i="40"/>
  <c r="T34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C34" i="40"/>
  <c r="BF33" i="40"/>
  <c r="BE33" i="40"/>
  <c r="BD33" i="40"/>
  <c r="BC33" i="40"/>
  <c r="BB33" i="40"/>
  <c r="BA33" i="40"/>
  <c r="AZ33" i="40"/>
  <c r="AY33" i="40"/>
  <c r="AX33" i="40"/>
  <c r="AW33" i="40"/>
  <c r="AV33" i="40"/>
  <c r="AU33" i="40"/>
  <c r="AT33" i="40"/>
  <c r="AS33" i="40"/>
  <c r="AR33" i="40"/>
  <c r="AQ33" i="40"/>
  <c r="AP33" i="40"/>
  <c r="AO33" i="40"/>
  <c r="AN33" i="40"/>
  <c r="AM33" i="40"/>
  <c r="AL33" i="40"/>
  <c r="AK33" i="40"/>
  <c r="AJ33" i="40"/>
  <c r="AI33" i="40"/>
  <c r="AH33" i="40"/>
  <c r="AG33" i="40"/>
  <c r="AF33" i="40"/>
  <c r="AE33" i="40"/>
  <c r="AD33" i="40"/>
  <c r="AC33" i="40"/>
  <c r="AB33" i="40"/>
  <c r="AA33" i="40"/>
  <c r="Z33" i="40"/>
  <c r="Y33" i="40"/>
  <c r="X33" i="40"/>
  <c r="W33" i="40"/>
  <c r="V33" i="40"/>
  <c r="U33" i="40"/>
  <c r="T33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C33" i="40"/>
  <c r="BF32" i="40"/>
  <c r="BE32" i="40"/>
  <c r="BD32" i="40"/>
  <c r="BC32" i="40"/>
  <c r="BB32" i="40"/>
  <c r="BA32" i="40"/>
  <c r="AZ32" i="40"/>
  <c r="AY32" i="40"/>
  <c r="AX32" i="40"/>
  <c r="AW32" i="40"/>
  <c r="AV32" i="40"/>
  <c r="AU32" i="40"/>
  <c r="AT32" i="40"/>
  <c r="AS32" i="40"/>
  <c r="AR32" i="40"/>
  <c r="AQ32" i="40"/>
  <c r="AP32" i="40"/>
  <c r="AO32" i="40"/>
  <c r="AN32" i="40"/>
  <c r="AM32" i="40"/>
  <c r="AL32" i="40"/>
  <c r="AK32" i="40"/>
  <c r="AJ32" i="40"/>
  <c r="AI32" i="40"/>
  <c r="AH32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C32" i="40"/>
  <c r="BF31" i="40"/>
  <c r="BE31" i="40"/>
  <c r="BD31" i="40"/>
  <c r="BC31" i="40"/>
  <c r="BB31" i="40"/>
  <c r="BA31" i="40"/>
  <c r="AZ31" i="40"/>
  <c r="AY31" i="40"/>
  <c r="AX31" i="40"/>
  <c r="AW31" i="40"/>
  <c r="AV31" i="40"/>
  <c r="AU31" i="40"/>
  <c r="AT31" i="40"/>
  <c r="AS31" i="40"/>
  <c r="AR31" i="40"/>
  <c r="AQ31" i="40"/>
  <c r="AP31" i="40"/>
  <c r="AO31" i="40"/>
  <c r="AN31" i="40"/>
  <c r="AM31" i="40"/>
  <c r="AL31" i="40"/>
  <c r="AK31" i="40"/>
  <c r="AJ31" i="40"/>
  <c r="AI31" i="40"/>
  <c r="AH31" i="40"/>
  <c r="AG31" i="40"/>
  <c r="AF31" i="40"/>
  <c r="AE31" i="40"/>
  <c r="AD31" i="40"/>
  <c r="AC31" i="40"/>
  <c r="AB31" i="40"/>
  <c r="AA31" i="40"/>
  <c r="Z31" i="40"/>
  <c r="Y31" i="40"/>
  <c r="X31" i="40"/>
  <c r="W31" i="40"/>
  <c r="V31" i="40"/>
  <c r="U31" i="40"/>
  <c r="T31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C31" i="40"/>
  <c r="BF30" i="40"/>
  <c r="BE30" i="40"/>
  <c r="BD30" i="40"/>
  <c r="BC30" i="40"/>
  <c r="BB30" i="40"/>
  <c r="BA30" i="40"/>
  <c r="AZ30" i="40"/>
  <c r="AY30" i="40"/>
  <c r="AX30" i="40"/>
  <c r="AW30" i="40"/>
  <c r="AV30" i="40"/>
  <c r="AU30" i="40"/>
  <c r="AT30" i="40"/>
  <c r="AS30" i="40"/>
  <c r="AR30" i="40"/>
  <c r="AQ30" i="40"/>
  <c r="AP30" i="40"/>
  <c r="AO30" i="40"/>
  <c r="AN30" i="40"/>
  <c r="AM30" i="40"/>
  <c r="AL30" i="40"/>
  <c r="AK30" i="40"/>
  <c r="AJ30" i="40"/>
  <c r="AI30" i="40"/>
  <c r="AH30" i="40"/>
  <c r="AG30" i="40"/>
  <c r="AF30" i="40"/>
  <c r="AE30" i="40"/>
  <c r="AD30" i="40"/>
  <c r="AC30" i="40"/>
  <c r="AB30" i="40"/>
  <c r="AA30" i="40"/>
  <c r="Z30" i="40"/>
  <c r="Y30" i="40"/>
  <c r="X30" i="40"/>
  <c r="W30" i="40"/>
  <c r="V30" i="40"/>
  <c r="U30" i="40"/>
  <c r="T30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C30" i="40"/>
  <c r="BF29" i="40"/>
  <c r="BE29" i="40"/>
  <c r="BD29" i="40"/>
  <c r="BC29" i="40"/>
  <c r="BB29" i="40"/>
  <c r="BA29" i="40"/>
  <c r="AZ29" i="40"/>
  <c r="AY29" i="40"/>
  <c r="AX29" i="40"/>
  <c r="AW29" i="40"/>
  <c r="AV29" i="40"/>
  <c r="AU29" i="40"/>
  <c r="AT29" i="40"/>
  <c r="AS29" i="40"/>
  <c r="AR29" i="40"/>
  <c r="AQ29" i="40"/>
  <c r="AP29" i="40"/>
  <c r="AO29" i="40"/>
  <c r="AN29" i="40"/>
  <c r="AM29" i="40"/>
  <c r="AL29" i="40"/>
  <c r="AK29" i="40"/>
  <c r="AJ29" i="40"/>
  <c r="AI29" i="40"/>
  <c r="AH29" i="40"/>
  <c r="AG29" i="40"/>
  <c r="AF29" i="40"/>
  <c r="AE29" i="40"/>
  <c r="AD29" i="40"/>
  <c r="AC29" i="40"/>
  <c r="AB29" i="40"/>
  <c r="AA29" i="40"/>
  <c r="Z29" i="40"/>
  <c r="Y29" i="40"/>
  <c r="X29" i="40"/>
  <c r="W29" i="40"/>
  <c r="V29" i="40"/>
  <c r="U29" i="40"/>
  <c r="T29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F28" i="40"/>
  <c r="BE28" i="40"/>
  <c r="BD28" i="40"/>
  <c r="BC28" i="40"/>
  <c r="BB28" i="40"/>
  <c r="BA28" i="40"/>
  <c r="AZ28" i="40"/>
  <c r="AY28" i="40"/>
  <c r="AX28" i="40"/>
  <c r="AW28" i="40"/>
  <c r="AV28" i="40"/>
  <c r="AU28" i="40"/>
  <c r="AT28" i="40"/>
  <c r="AS28" i="40"/>
  <c r="AR28" i="40"/>
  <c r="AQ28" i="40"/>
  <c r="AP28" i="40"/>
  <c r="AO28" i="40"/>
  <c r="AN28" i="40"/>
  <c r="AM28" i="40"/>
  <c r="AL28" i="40"/>
  <c r="AK28" i="40"/>
  <c r="AJ28" i="40"/>
  <c r="AI28" i="40"/>
  <c r="AH28" i="40"/>
  <c r="AG28" i="40"/>
  <c r="AF28" i="40"/>
  <c r="AE28" i="40"/>
  <c r="AD28" i="40"/>
  <c r="AC28" i="40"/>
  <c r="AB28" i="40"/>
  <c r="AA28" i="40"/>
  <c r="Z28" i="40"/>
  <c r="Y28" i="40"/>
  <c r="X28" i="40"/>
  <c r="W28" i="40"/>
  <c r="V28" i="40"/>
  <c r="U28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F27" i="40"/>
  <c r="BE27" i="40"/>
  <c r="BD27" i="40"/>
  <c r="BC27" i="40"/>
  <c r="BB27" i="40"/>
  <c r="BA27" i="40"/>
  <c r="AZ27" i="40"/>
  <c r="AY27" i="40"/>
  <c r="AX27" i="40"/>
  <c r="AW27" i="40"/>
  <c r="AV27" i="40"/>
  <c r="AU27" i="40"/>
  <c r="AT27" i="40"/>
  <c r="AS27" i="40"/>
  <c r="AR27" i="40"/>
  <c r="AQ27" i="40"/>
  <c r="AP27" i="40"/>
  <c r="AO27" i="40"/>
  <c r="AN27" i="40"/>
  <c r="AM27" i="40"/>
  <c r="AL27" i="40"/>
  <c r="AK27" i="40"/>
  <c r="AJ27" i="40"/>
  <c r="AI27" i="40"/>
  <c r="AH27" i="40"/>
  <c r="AG27" i="40"/>
  <c r="AF27" i="40"/>
  <c r="AE27" i="40"/>
  <c r="AD27" i="40"/>
  <c r="AC27" i="40"/>
  <c r="AB27" i="40"/>
  <c r="AA27" i="40"/>
  <c r="Z27" i="40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F26" i="40"/>
  <c r="BE26" i="40"/>
  <c r="BD26" i="40"/>
  <c r="BC26" i="40"/>
  <c r="BB26" i="40"/>
  <c r="BA26" i="40"/>
  <c r="AZ26" i="40"/>
  <c r="AY26" i="40"/>
  <c r="AX26" i="40"/>
  <c r="AW26" i="40"/>
  <c r="AV26" i="40"/>
  <c r="AU26" i="40"/>
  <c r="AT26" i="40"/>
  <c r="AS26" i="40"/>
  <c r="AR26" i="40"/>
  <c r="AQ26" i="40"/>
  <c r="AP26" i="40"/>
  <c r="AO26" i="40"/>
  <c r="AN26" i="40"/>
  <c r="AM26" i="40"/>
  <c r="AL26" i="40"/>
  <c r="AK26" i="40"/>
  <c r="AJ26" i="40"/>
  <c r="AI26" i="40"/>
  <c r="AH26" i="40"/>
  <c r="AG26" i="40"/>
  <c r="AF26" i="40"/>
  <c r="AE26" i="40"/>
  <c r="AD26" i="40"/>
  <c r="AC26" i="40"/>
  <c r="AB26" i="40"/>
  <c r="AA26" i="40"/>
  <c r="Z26" i="40"/>
  <c r="Y26" i="40"/>
  <c r="X26" i="40"/>
  <c r="W26" i="40"/>
  <c r="V26" i="40"/>
  <c r="U26" i="40"/>
  <c r="T26" i="40"/>
  <c r="S26" i="40"/>
  <c r="R26" i="40"/>
  <c r="Q26" i="40"/>
  <c r="P26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BF25" i="40"/>
  <c r="BE25" i="40"/>
  <c r="BD25" i="40"/>
  <c r="BC25" i="40"/>
  <c r="BB25" i="40"/>
  <c r="BA25" i="40"/>
  <c r="AZ25" i="40"/>
  <c r="AY25" i="40"/>
  <c r="AX25" i="40"/>
  <c r="AW25" i="40"/>
  <c r="AV25" i="40"/>
  <c r="AU25" i="40"/>
  <c r="AT25" i="40"/>
  <c r="AS25" i="40"/>
  <c r="AR25" i="40"/>
  <c r="AQ25" i="40"/>
  <c r="AP25" i="40"/>
  <c r="AO25" i="40"/>
  <c r="AN25" i="40"/>
  <c r="AM25" i="40"/>
  <c r="AL25" i="40"/>
  <c r="AK25" i="40"/>
  <c r="AJ25" i="40"/>
  <c r="AI25" i="40"/>
  <c r="AH25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F24" i="40"/>
  <c r="BE24" i="40"/>
  <c r="BD24" i="40"/>
  <c r="BC24" i="40"/>
  <c r="BB24" i="40"/>
  <c r="BA24" i="40"/>
  <c r="AZ24" i="40"/>
  <c r="AY24" i="40"/>
  <c r="AX24" i="40"/>
  <c r="AW24" i="40"/>
  <c r="AV24" i="40"/>
  <c r="AU24" i="40"/>
  <c r="AT24" i="40"/>
  <c r="AS24" i="40"/>
  <c r="AR24" i="40"/>
  <c r="AQ24" i="40"/>
  <c r="AP24" i="40"/>
  <c r="AO24" i="40"/>
  <c r="AN24" i="40"/>
  <c r="AM24" i="40"/>
  <c r="AL24" i="40"/>
  <c r="AK24" i="40"/>
  <c r="AJ24" i="40"/>
  <c r="AI24" i="40"/>
  <c r="AH24" i="40"/>
  <c r="AG24" i="40"/>
  <c r="AF24" i="40"/>
  <c r="AE24" i="40"/>
  <c r="AD24" i="40"/>
  <c r="AC24" i="40"/>
  <c r="AB24" i="40"/>
  <c r="AA24" i="40"/>
  <c r="Z24" i="40"/>
  <c r="Y24" i="40"/>
  <c r="X24" i="40"/>
  <c r="W24" i="40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F23" i="40"/>
  <c r="BE23" i="40"/>
  <c r="BD23" i="40"/>
  <c r="BC23" i="40"/>
  <c r="BB23" i="40"/>
  <c r="BA23" i="40"/>
  <c r="AZ23" i="40"/>
  <c r="AY23" i="40"/>
  <c r="AX23" i="40"/>
  <c r="AW23" i="40"/>
  <c r="AV23" i="40"/>
  <c r="AU23" i="40"/>
  <c r="AT23" i="40"/>
  <c r="AS23" i="40"/>
  <c r="AR23" i="40"/>
  <c r="AQ23" i="40"/>
  <c r="AP23" i="40"/>
  <c r="AO23" i="40"/>
  <c r="AN23" i="40"/>
  <c r="AM23" i="40"/>
  <c r="AL23" i="40"/>
  <c r="AK23" i="40"/>
  <c r="AJ23" i="40"/>
  <c r="AI23" i="40"/>
  <c r="AH23" i="40"/>
  <c r="AG23" i="40"/>
  <c r="AF23" i="40"/>
  <c r="AE23" i="40"/>
  <c r="AD23" i="40"/>
  <c r="AC23" i="40"/>
  <c r="AB23" i="40"/>
  <c r="AA23" i="40"/>
  <c r="Z23" i="40"/>
  <c r="Y23" i="40"/>
  <c r="X23" i="40"/>
  <c r="W23" i="40"/>
  <c r="V23" i="40"/>
  <c r="U23" i="40"/>
  <c r="T23" i="40"/>
  <c r="S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F22" i="40"/>
  <c r="BE22" i="40"/>
  <c r="BD22" i="40"/>
  <c r="BC22" i="40"/>
  <c r="BB22" i="40"/>
  <c r="BA22" i="40"/>
  <c r="AZ22" i="40"/>
  <c r="AY22" i="40"/>
  <c r="AX22" i="40"/>
  <c r="AW22" i="40"/>
  <c r="AV22" i="40"/>
  <c r="AU22" i="40"/>
  <c r="AT22" i="40"/>
  <c r="AS22" i="40"/>
  <c r="AR22" i="40"/>
  <c r="AQ22" i="40"/>
  <c r="AP22" i="40"/>
  <c r="AO22" i="40"/>
  <c r="AN22" i="40"/>
  <c r="AM22" i="40"/>
  <c r="AL22" i="40"/>
  <c r="AK22" i="40"/>
  <c r="AJ22" i="40"/>
  <c r="AI22" i="40"/>
  <c r="AH22" i="40"/>
  <c r="AG22" i="40"/>
  <c r="AF22" i="40"/>
  <c r="AE22" i="40"/>
  <c r="AD22" i="40"/>
  <c r="AC22" i="40"/>
  <c r="AB22" i="40"/>
  <c r="AA22" i="40"/>
  <c r="Z22" i="40"/>
  <c r="Y22" i="40"/>
  <c r="X22" i="40"/>
  <c r="W22" i="40"/>
  <c r="V22" i="40"/>
  <c r="U22" i="40"/>
  <c r="T22" i="40"/>
  <c r="S22" i="40"/>
  <c r="R22" i="40"/>
  <c r="Q22" i="40"/>
  <c r="P22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F21" i="40"/>
  <c r="BE21" i="40"/>
  <c r="BD21" i="40"/>
  <c r="BC21" i="40"/>
  <c r="BB21" i="40"/>
  <c r="BA21" i="40"/>
  <c r="AZ21" i="40"/>
  <c r="AY21" i="40"/>
  <c r="AX21" i="40"/>
  <c r="AW21" i="40"/>
  <c r="AV21" i="40"/>
  <c r="AU21" i="40"/>
  <c r="AT21" i="40"/>
  <c r="AS21" i="40"/>
  <c r="AR21" i="40"/>
  <c r="AQ21" i="40"/>
  <c r="AP21" i="40"/>
  <c r="AO21" i="40"/>
  <c r="AN21" i="40"/>
  <c r="AM21" i="40"/>
  <c r="AL21" i="40"/>
  <c r="AK21" i="40"/>
  <c r="AJ21" i="40"/>
  <c r="AI21" i="40"/>
  <c r="AH21" i="40"/>
  <c r="AG21" i="40"/>
  <c r="AF21" i="40"/>
  <c r="AE21" i="40"/>
  <c r="AD21" i="40"/>
  <c r="AC21" i="40"/>
  <c r="AB21" i="40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F20" i="40"/>
  <c r="BE20" i="40"/>
  <c r="BD20" i="40"/>
  <c r="BC20" i="40"/>
  <c r="BB20" i="40"/>
  <c r="BA20" i="40"/>
  <c r="AZ20" i="40"/>
  <c r="AY20" i="40"/>
  <c r="AX20" i="40"/>
  <c r="AW20" i="40"/>
  <c r="AV20" i="40"/>
  <c r="AU20" i="40"/>
  <c r="AT20" i="40"/>
  <c r="AS20" i="40"/>
  <c r="AR20" i="40"/>
  <c r="AQ20" i="40"/>
  <c r="AP20" i="40"/>
  <c r="AO20" i="40"/>
  <c r="AN20" i="40"/>
  <c r="AM20" i="40"/>
  <c r="AL20" i="40"/>
  <c r="AK20" i="40"/>
  <c r="AJ20" i="40"/>
  <c r="AI20" i="40"/>
  <c r="AH20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F19" i="40"/>
  <c r="BE19" i="40"/>
  <c r="BD19" i="40"/>
  <c r="BC19" i="40"/>
  <c r="BB19" i="40"/>
  <c r="BA19" i="40"/>
  <c r="AZ19" i="40"/>
  <c r="AY19" i="40"/>
  <c r="AX19" i="40"/>
  <c r="AW19" i="40"/>
  <c r="AV19" i="40"/>
  <c r="AU19" i="40"/>
  <c r="AT19" i="40"/>
  <c r="AS19" i="40"/>
  <c r="AR19" i="40"/>
  <c r="AQ19" i="40"/>
  <c r="AP19" i="40"/>
  <c r="AO19" i="40"/>
  <c r="AN19" i="40"/>
  <c r="AM19" i="40"/>
  <c r="AL19" i="40"/>
  <c r="AK19" i="40"/>
  <c r="AJ19" i="40"/>
  <c r="AI19" i="40"/>
  <c r="AH19" i="40"/>
  <c r="AG19" i="40"/>
  <c r="AF19" i="40"/>
  <c r="AE19" i="40"/>
  <c r="AD19" i="40"/>
  <c r="AC19" i="40"/>
  <c r="AB19" i="40"/>
  <c r="AA19" i="40"/>
  <c r="Z19" i="40"/>
  <c r="Y19" i="40"/>
  <c r="X19" i="40"/>
  <c r="W19" i="40"/>
  <c r="V19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F18" i="40"/>
  <c r="BE18" i="40"/>
  <c r="BD18" i="40"/>
  <c r="BC18" i="40"/>
  <c r="BB18" i="40"/>
  <c r="BA18" i="40"/>
  <c r="AZ18" i="40"/>
  <c r="AY18" i="40"/>
  <c r="AX18" i="40"/>
  <c r="AW18" i="40"/>
  <c r="AV18" i="40"/>
  <c r="AU18" i="40"/>
  <c r="AT18" i="40"/>
  <c r="AS18" i="40"/>
  <c r="AR18" i="40"/>
  <c r="AQ18" i="40"/>
  <c r="AP18" i="40"/>
  <c r="AO18" i="40"/>
  <c r="AN18" i="40"/>
  <c r="AM18" i="40"/>
  <c r="AL18" i="40"/>
  <c r="AK18" i="40"/>
  <c r="AJ18" i="40"/>
  <c r="AI18" i="40"/>
  <c r="AH18" i="40"/>
  <c r="AG18" i="40"/>
  <c r="AF18" i="40"/>
  <c r="AE18" i="40"/>
  <c r="AD18" i="40"/>
  <c r="AC18" i="40"/>
  <c r="AB18" i="40"/>
  <c r="AA18" i="40"/>
  <c r="Z18" i="40"/>
  <c r="Y18" i="40"/>
  <c r="X18" i="40"/>
  <c r="W18" i="40"/>
  <c r="V18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F17" i="40"/>
  <c r="BE17" i="40"/>
  <c r="BD17" i="40"/>
  <c r="BC17" i="40"/>
  <c r="BB17" i="40"/>
  <c r="BA17" i="40"/>
  <c r="AZ17" i="40"/>
  <c r="AY17" i="40"/>
  <c r="AX17" i="40"/>
  <c r="AW17" i="40"/>
  <c r="AV17" i="40"/>
  <c r="AU17" i="40"/>
  <c r="AT17" i="40"/>
  <c r="AS17" i="40"/>
  <c r="AR17" i="40"/>
  <c r="AQ17" i="40"/>
  <c r="AP17" i="40"/>
  <c r="AO17" i="40"/>
  <c r="AN17" i="40"/>
  <c r="AM17" i="40"/>
  <c r="AL17" i="40"/>
  <c r="AK17" i="40"/>
  <c r="AJ17" i="40"/>
  <c r="AI17" i="40"/>
  <c r="AH17" i="40"/>
  <c r="AG17" i="40"/>
  <c r="AF17" i="40"/>
  <c r="AE17" i="40"/>
  <c r="AD17" i="40"/>
  <c r="AC17" i="40"/>
  <c r="AB17" i="40"/>
  <c r="AA17" i="40"/>
  <c r="Z17" i="40"/>
  <c r="Y17" i="40"/>
  <c r="X17" i="40"/>
  <c r="W17" i="40"/>
  <c r="V17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F16" i="40"/>
  <c r="BE16" i="40"/>
  <c r="BD16" i="40"/>
  <c r="BC16" i="40"/>
  <c r="BB16" i="40"/>
  <c r="BA16" i="40"/>
  <c r="AZ16" i="40"/>
  <c r="AY16" i="40"/>
  <c r="AX16" i="40"/>
  <c r="AW16" i="40"/>
  <c r="AV16" i="40"/>
  <c r="AU16" i="40"/>
  <c r="AT16" i="40"/>
  <c r="AS16" i="40"/>
  <c r="AR16" i="40"/>
  <c r="AQ16" i="40"/>
  <c r="AP16" i="40"/>
  <c r="AO16" i="40"/>
  <c r="AN16" i="40"/>
  <c r="AM16" i="40"/>
  <c r="AL16" i="40"/>
  <c r="AK16" i="40"/>
  <c r="AJ16" i="40"/>
  <c r="AI16" i="40"/>
  <c r="AH16" i="40"/>
  <c r="AG16" i="40"/>
  <c r="AF16" i="40"/>
  <c r="AE16" i="40"/>
  <c r="AD16" i="40"/>
  <c r="AC16" i="40"/>
  <c r="AB16" i="40"/>
  <c r="AA16" i="40"/>
  <c r="Z16" i="40"/>
  <c r="Y16" i="40"/>
  <c r="X16" i="40"/>
  <c r="W16" i="40"/>
  <c r="V16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F15" i="40"/>
  <c r="BE15" i="40"/>
  <c r="BD15" i="40"/>
  <c r="BC15" i="40"/>
  <c r="BB15" i="40"/>
  <c r="BA15" i="40"/>
  <c r="AZ15" i="40"/>
  <c r="AY15" i="40"/>
  <c r="AX15" i="40"/>
  <c r="AW15" i="40"/>
  <c r="AV15" i="40"/>
  <c r="AU15" i="40"/>
  <c r="AT15" i="40"/>
  <c r="AS15" i="40"/>
  <c r="AR15" i="40"/>
  <c r="AQ15" i="40"/>
  <c r="AP15" i="40"/>
  <c r="AO15" i="40"/>
  <c r="AN15" i="40"/>
  <c r="AM15" i="40"/>
  <c r="AL15" i="40"/>
  <c r="AK15" i="40"/>
  <c r="AJ15" i="40"/>
  <c r="AI15" i="40"/>
  <c r="AH15" i="40"/>
  <c r="AG15" i="40"/>
  <c r="AF15" i="40"/>
  <c r="AE15" i="40"/>
  <c r="AD15" i="40"/>
  <c r="AC15" i="40"/>
  <c r="AB15" i="40"/>
  <c r="AA15" i="40"/>
  <c r="Z15" i="40"/>
  <c r="Y15" i="40"/>
  <c r="X15" i="40"/>
  <c r="W15" i="40"/>
  <c r="V15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F14" i="40"/>
  <c r="BE14" i="40"/>
  <c r="BD14" i="40"/>
  <c r="BC14" i="40"/>
  <c r="BB14" i="40"/>
  <c r="BA14" i="40"/>
  <c r="AZ14" i="40"/>
  <c r="AY14" i="40"/>
  <c r="AX14" i="40"/>
  <c r="AW14" i="40"/>
  <c r="AV14" i="40"/>
  <c r="AU14" i="40"/>
  <c r="AT14" i="40"/>
  <c r="AS14" i="40"/>
  <c r="AR14" i="40"/>
  <c r="AQ14" i="40"/>
  <c r="AP14" i="40"/>
  <c r="AO14" i="40"/>
  <c r="AN14" i="40"/>
  <c r="AM14" i="40"/>
  <c r="AL14" i="40"/>
  <c r="AK14" i="40"/>
  <c r="AJ14" i="40"/>
  <c r="AI14" i="40"/>
  <c r="AH14" i="40"/>
  <c r="AG14" i="40"/>
  <c r="AF14" i="40"/>
  <c r="AE14" i="40"/>
  <c r="AD14" i="40"/>
  <c r="AC14" i="40"/>
  <c r="AB14" i="40"/>
  <c r="AA14" i="40"/>
  <c r="Z14" i="40"/>
  <c r="Y14" i="40"/>
  <c r="X14" i="40"/>
  <c r="W14" i="40"/>
  <c r="V14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F13" i="40"/>
  <c r="BE13" i="40"/>
  <c r="BD13" i="40"/>
  <c r="BC13" i="40"/>
  <c r="BB13" i="40"/>
  <c r="BA13" i="40"/>
  <c r="AZ13" i="40"/>
  <c r="AY13" i="40"/>
  <c r="AX13" i="40"/>
  <c r="AW13" i="40"/>
  <c r="AV13" i="40"/>
  <c r="AU13" i="40"/>
  <c r="AT13" i="40"/>
  <c r="AS13" i="40"/>
  <c r="AR13" i="40"/>
  <c r="AQ13" i="40"/>
  <c r="AP13" i="40"/>
  <c r="AO13" i="40"/>
  <c r="AN13" i="40"/>
  <c r="AM13" i="40"/>
  <c r="AL13" i="40"/>
  <c r="AK13" i="40"/>
  <c r="AJ13" i="40"/>
  <c r="AI13" i="40"/>
  <c r="AH13" i="40"/>
  <c r="AG13" i="40"/>
  <c r="AF13" i="40"/>
  <c r="AE13" i="40"/>
  <c r="AD13" i="40"/>
  <c r="AC13" i="40"/>
  <c r="AB13" i="40"/>
  <c r="AA13" i="40"/>
  <c r="Z13" i="40"/>
  <c r="Y13" i="40"/>
  <c r="X13" i="40"/>
  <c r="W13" i="40"/>
  <c r="V13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F12" i="40"/>
  <c r="BE12" i="40"/>
  <c r="BD12" i="40"/>
  <c r="BC12" i="40"/>
  <c r="BB12" i="40"/>
  <c r="BA12" i="40"/>
  <c r="AZ12" i="40"/>
  <c r="AY12" i="40"/>
  <c r="AX12" i="40"/>
  <c r="AW12" i="40"/>
  <c r="AV12" i="40"/>
  <c r="AU12" i="40"/>
  <c r="AT12" i="40"/>
  <c r="AS12" i="40"/>
  <c r="AR12" i="40"/>
  <c r="AQ12" i="40"/>
  <c r="AP12" i="40"/>
  <c r="AO12" i="40"/>
  <c r="AN12" i="40"/>
  <c r="AM12" i="40"/>
  <c r="AL12" i="40"/>
  <c r="AK12" i="40"/>
  <c r="AJ12" i="40"/>
  <c r="AI12" i="40"/>
  <c r="AH12" i="40"/>
  <c r="AG12" i="40"/>
  <c r="AF12" i="40"/>
  <c r="AE12" i="40"/>
  <c r="AD12" i="40"/>
  <c r="AC12" i="40"/>
  <c r="AB12" i="40"/>
  <c r="AA12" i="40"/>
  <c r="Z12" i="40"/>
  <c r="Y12" i="40"/>
  <c r="X12" i="40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F11" i="40"/>
  <c r="BE11" i="40"/>
  <c r="BD11" i="40"/>
  <c r="BC11" i="40"/>
  <c r="BB11" i="40"/>
  <c r="BA11" i="40"/>
  <c r="AZ11" i="40"/>
  <c r="AY11" i="40"/>
  <c r="AX11" i="40"/>
  <c r="AW11" i="40"/>
  <c r="AV11" i="40"/>
  <c r="AU11" i="40"/>
  <c r="AT11" i="40"/>
  <c r="AS11" i="40"/>
  <c r="AR11" i="40"/>
  <c r="AQ11" i="40"/>
  <c r="AP11" i="40"/>
  <c r="AO11" i="40"/>
  <c r="AN11" i="40"/>
  <c r="AM11" i="40"/>
  <c r="AL11" i="40"/>
  <c r="AK11" i="40"/>
  <c r="AJ11" i="40"/>
  <c r="AI11" i="40"/>
  <c r="AH11" i="40"/>
  <c r="AG11" i="40"/>
  <c r="AF11" i="40"/>
  <c r="AE11" i="40"/>
  <c r="AD11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F10" i="40"/>
  <c r="BE10" i="40"/>
  <c r="BD10" i="40"/>
  <c r="BC10" i="40"/>
  <c r="BB10" i="40"/>
  <c r="BA10" i="40"/>
  <c r="AZ10" i="40"/>
  <c r="AY10" i="40"/>
  <c r="AX10" i="40"/>
  <c r="AW10" i="40"/>
  <c r="AV10" i="40"/>
  <c r="AU10" i="40"/>
  <c r="AT10" i="40"/>
  <c r="AS10" i="40"/>
  <c r="AR10" i="40"/>
  <c r="AQ10" i="40"/>
  <c r="AP10" i="40"/>
  <c r="AO10" i="40"/>
  <c r="AN10" i="40"/>
  <c r="AM10" i="40"/>
  <c r="AL10" i="40"/>
  <c r="AK10" i="40"/>
  <c r="AJ10" i="40"/>
  <c r="AI10" i="40"/>
  <c r="AH10" i="40"/>
  <c r="AG10" i="40"/>
  <c r="AF10" i="40"/>
  <c r="AE10" i="40"/>
  <c r="AD10" i="40"/>
  <c r="AC10" i="40"/>
  <c r="AB10" i="40"/>
  <c r="AA10" i="40"/>
  <c r="Z10" i="40"/>
  <c r="Y10" i="40"/>
  <c r="X10" i="40"/>
  <c r="W10" i="40"/>
  <c r="V10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F9" i="40"/>
  <c r="BE9" i="40"/>
  <c r="BD9" i="40"/>
  <c r="BC9" i="40"/>
  <c r="BB9" i="40"/>
  <c r="BA9" i="40"/>
  <c r="AZ9" i="40"/>
  <c r="AY9" i="40"/>
  <c r="AX9" i="40"/>
  <c r="AW9" i="40"/>
  <c r="AV9" i="40"/>
  <c r="AU9" i="40"/>
  <c r="AT9" i="40"/>
  <c r="AS9" i="40"/>
  <c r="AR9" i="40"/>
  <c r="AQ9" i="40"/>
  <c r="AP9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BF8" i="40"/>
  <c r="BE8" i="40"/>
  <c r="BD8" i="40"/>
  <c r="BC8" i="40"/>
  <c r="BB8" i="40"/>
  <c r="BA8" i="40"/>
  <c r="AZ8" i="40"/>
  <c r="AY8" i="40"/>
  <c r="AX8" i="40"/>
  <c r="AW8" i="40"/>
  <c r="AV8" i="40"/>
  <c r="AU8" i="40"/>
  <c r="AT8" i="40"/>
  <c r="AS8" i="40"/>
  <c r="AR8" i="40"/>
  <c r="AQ8" i="40"/>
  <c r="AP8" i="40"/>
  <c r="AO8" i="40"/>
  <c r="AN8" i="40"/>
  <c r="AM8" i="40"/>
  <c r="AL8" i="40"/>
  <c r="AK8" i="40"/>
  <c r="AJ8" i="40"/>
  <c r="AI8" i="40"/>
  <c r="AH8" i="40"/>
  <c r="AG8" i="40"/>
  <c r="AF8" i="40"/>
  <c r="AE8" i="40"/>
  <c r="AE7" i="40" s="1"/>
  <c r="AD8" i="40"/>
  <c r="AC8" i="40"/>
  <c r="AB8" i="40"/>
  <c r="AA8" i="40"/>
  <c r="Z8" i="40"/>
  <c r="Y8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E8" i="40"/>
  <c r="D8" i="40"/>
  <c r="C8" i="40"/>
  <c r="B136" i="40"/>
  <c r="B135" i="40"/>
  <c r="B134" i="40"/>
  <c r="B133" i="40"/>
  <c r="B132" i="40"/>
  <c r="B131" i="40"/>
  <c r="B130" i="40"/>
  <c r="B129" i="40"/>
  <c r="B128" i="40"/>
  <c r="B127" i="40"/>
  <c r="B126" i="40"/>
  <c r="B125" i="40"/>
  <c r="B124" i="40"/>
  <c r="B12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S9" i="4"/>
  <c r="S8" i="4" s="1"/>
  <c r="T9" i="4"/>
  <c r="T8" i="4" s="1"/>
  <c r="U9" i="4"/>
  <c r="U8" i="4" s="1"/>
  <c r="V9" i="4"/>
  <c r="V8" i="4" s="1"/>
  <c r="W9" i="4"/>
  <c r="W8" i="4" s="1"/>
  <c r="X9" i="4"/>
  <c r="X8" i="4" s="1"/>
  <c r="Y9" i="4"/>
  <c r="Y8" i="4" s="1"/>
  <c r="S11" i="4"/>
  <c r="T11" i="4"/>
  <c r="U11" i="4"/>
  <c r="V11" i="4"/>
  <c r="W11" i="4"/>
  <c r="X11" i="4"/>
  <c r="Y11" i="4"/>
  <c r="S12" i="4"/>
  <c r="T12" i="4"/>
  <c r="U12" i="4"/>
  <c r="V12" i="4"/>
  <c r="W12" i="4"/>
  <c r="X12" i="4"/>
  <c r="Y12" i="4"/>
  <c r="S15" i="4"/>
  <c r="T15" i="4"/>
  <c r="U15" i="4"/>
  <c r="V15" i="4"/>
  <c r="W15" i="4"/>
  <c r="X15" i="4"/>
  <c r="Y15" i="4"/>
  <c r="S16" i="4"/>
  <c r="T16" i="4"/>
  <c r="U16" i="4"/>
  <c r="V16" i="4"/>
  <c r="W16" i="4"/>
  <c r="X16" i="4"/>
  <c r="Y16" i="4"/>
  <c r="S17" i="4"/>
  <c r="T17" i="4"/>
  <c r="U17" i="4"/>
  <c r="V17" i="4"/>
  <c r="W17" i="4"/>
  <c r="X17" i="4"/>
  <c r="Y17" i="4"/>
  <c r="S20" i="4"/>
  <c r="T20" i="4"/>
  <c r="U20" i="4"/>
  <c r="V20" i="4"/>
  <c r="W20" i="4"/>
  <c r="X20" i="4"/>
  <c r="Y20" i="4"/>
  <c r="S21" i="4"/>
  <c r="T21" i="4"/>
  <c r="U21" i="4"/>
  <c r="V21" i="4"/>
  <c r="W21" i="4"/>
  <c r="X21" i="4"/>
  <c r="Y21" i="4"/>
  <c r="S23" i="4"/>
  <c r="S22" i="4" s="1"/>
  <c r="T23" i="4"/>
  <c r="T22" i="4" s="1"/>
  <c r="U23" i="4"/>
  <c r="U22" i="4" s="1"/>
  <c r="V23" i="4"/>
  <c r="V22" i="4" s="1"/>
  <c r="W23" i="4"/>
  <c r="W22" i="4" s="1"/>
  <c r="X23" i="4"/>
  <c r="X22" i="4" s="1"/>
  <c r="Y23" i="4"/>
  <c r="Y22" i="4" s="1"/>
  <c r="S27" i="4"/>
  <c r="S26" i="4" s="1"/>
  <c r="T27" i="4"/>
  <c r="T26" i="4" s="1"/>
  <c r="U27" i="4"/>
  <c r="U26" i="4" s="1"/>
  <c r="V27" i="4"/>
  <c r="V26" i="4" s="1"/>
  <c r="W27" i="4"/>
  <c r="W26" i="4" s="1"/>
  <c r="X27" i="4"/>
  <c r="X26" i="4" s="1"/>
  <c r="Y27" i="4"/>
  <c r="Y26" i="4" s="1"/>
  <c r="S29" i="4"/>
  <c r="S28" i="4" s="1"/>
  <c r="T29" i="4"/>
  <c r="T28" i="4" s="1"/>
  <c r="U29" i="4"/>
  <c r="U28" i="4" s="1"/>
  <c r="V29" i="4"/>
  <c r="V28" i="4" s="1"/>
  <c r="W29" i="4"/>
  <c r="W28" i="4" s="1"/>
  <c r="X29" i="4"/>
  <c r="X28" i="4" s="1"/>
  <c r="Y29" i="4"/>
  <c r="Y28" i="4" s="1"/>
  <c r="S31" i="4"/>
  <c r="T31" i="4"/>
  <c r="U31" i="4"/>
  <c r="V31" i="4"/>
  <c r="W31" i="4"/>
  <c r="X31" i="4"/>
  <c r="Y31" i="4"/>
  <c r="S33" i="4"/>
  <c r="T33" i="4"/>
  <c r="U33" i="4"/>
  <c r="V33" i="4"/>
  <c r="W33" i="4"/>
  <c r="X33" i="4"/>
  <c r="Y33" i="4"/>
  <c r="S34" i="4"/>
  <c r="T34" i="4"/>
  <c r="U34" i="4"/>
  <c r="V34" i="4"/>
  <c r="W34" i="4"/>
  <c r="X34" i="4"/>
  <c r="Y34" i="4"/>
  <c r="S35" i="4"/>
  <c r="T35" i="4"/>
  <c r="U35" i="4"/>
  <c r="V35" i="4"/>
  <c r="W35" i="4"/>
  <c r="X35" i="4"/>
  <c r="Y35" i="4"/>
  <c r="S36" i="4"/>
  <c r="T36" i="4"/>
  <c r="U36" i="4"/>
  <c r="V36" i="4"/>
  <c r="W36" i="4"/>
  <c r="X36" i="4"/>
  <c r="Y36" i="4"/>
  <c r="S37" i="4"/>
  <c r="T37" i="4"/>
  <c r="U37" i="4"/>
  <c r="V37" i="4"/>
  <c r="W37" i="4"/>
  <c r="X37" i="4"/>
  <c r="Y37" i="4"/>
  <c r="S40" i="4"/>
  <c r="T40" i="4"/>
  <c r="U40" i="4"/>
  <c r="V40" i="4"/>
  <c r="W40" i="4"/>
  <c r="X40" i="4"/>
  <c r="Y40" i="4"/>
  <c r="S41" i="4"/>
  <c r="T41" i="4"/>
  <c r="U41" i="4"/>
  <c r="V41" i="4"/>
  <c r="W41" i="4"/>
  <c r="X41" i="4"/>
  <c r="Y41" i="4"/>
  <c r="S44" i="4"/>
  <c r="T44" i="4"/>
  <c r="U44" i="4"/>
  <c r="V44" i="4"/>
  <c r="W44" i="4"/>
  <c r="X44" i="4"/>
  <c r="Y44" i="4"/>
  <c r="S45" i="4"/>
  <c r="T45" i="4"/>
  <c r="U45" i="4"/>
  <c r="V45" i="4"/>
  <c r="W45" i="4"/>
  <c r="X45" i="4"/>
  <c r="Y45" i="4"/>
  <c r="S48" i="4"/>
  <c r="T48" i="4"/>
  <c r="U48" i="4"/>
  <c r="V48" i="4"/>
  <c r="W48" i="4"/>
  <c r="X48" i="4"/>
  <c r="Y48" i="4"/>
  <c r="S49" i="4"/>
  <c r="T49" i="4"/>
  <c r="U49" i="4"/>
  <c r="V49" i="4"/>
  <c r="W49" i="4"/>
  <c r="X49" i="4"/>
  <c r="Y49" i="4"/>
  <c r="S51" i="4"/>
  <c r="T51" i="4"/>
  <c r="U51" i="4"/>
  <c r="V51" i="4"/>
  <c r="W51" i="4"/>
  <c r="X51" i="4"/>
  <c r="Y51" i="4"/>
  <c r="S52" i="4"/>
  <c r="T52" i="4"/>
  <c r="U52" i="4"/>
  <c r="V52" i="4"/>
  <c r="W52" i="4"/>
  <c r="X52" i="4"/>
  <c r="Y52" i="4"/>
  <c r="S54" i="4"/>
  <c r="T54" i="4"/>
  <c r="U54" i="4"/>
  <c r="V54" i="4"/>
  <c r="W54" i="4"/>
  <c r="X54" i="4"/>
  <c r="Y54" i="4"/>
  <c r="S55" i="4"/>
  <c r="S53" i="4" s="1"/>
  <c r="T55" i="4"/>
  <c r="T53" i="4" s="1"/>
  <c r="U55" i="4"/>
  <c r="U53" i="4" s="1"/>
  <c r="V55" i="4"/>
  <c r="V53" i="4" s="1"/>
  <c r="W55" i="4"/>
  <c r="W53" i="4" s="1"/>
  <c r="X55" i="4"/>
  <c r="X53" i="4" s="1"/>
  <c r="Y55" i="4"/>
  <c r="Y53" i="4" s="1"/>
  <c r="S58" i="4"/>
  <c r="T58" i="4"/>
  <c r="U58" i="4"/>
  <c r="V58" i="4"/>
  <c r="W58" i="4"/>
  <c r="X58" i="4"/>
  <c r="Y58" i="4"/>
  <c r="S59" i="4"/>
  <c r="T59" i="4"/>
  <c r="U59" i="4"/>
  <c r="V59" i="4"/>
  <c r="W59" i="4"/>
  <c r="X59" i="4"/>
  <c r="Y59" i="4"/>
  <c r="S60" i="4"/>
  <c r="T60" i="4"/>
  <c r="U60" i="4"/>
  <c r="V60" i="4"/>
  <c r="W60" i="4"/>
  <c r="X60" i="4"/>
  <c r="Y60" i="4"/>
  <c r="S63" i="4"/>
  <c r="T63" i="4"/>
  <c r="U63" i="4"/>
  <c r="V63" i="4"/>
  <c r="W63" i="4"/>
  <c r="X63" i="4"/>
  <c r="Y63" i="4"/>
  <c r="S64" i="4"/>
  <c r="T64" i="4"/>
  <c r="U64" i="4"/>
  <c r="V64" i="4"/>
  <c r="W64" i="4"/>
  <c r="X64" i="4"/>
  <c r="Y64" i="4"/>
  <c r="S67" i="4"/>
  <c r="S66" i="4" s="1"/>
  <c r="S65" i="4" s="1"/>
  <c r="T67" i="4"/>
  <c r="T66" i="4" s="1"/>
  <c r="T65" i="4" s="1"/>
  <c r="U67" i="4"/>
  <c r="U66" i="4" s="1"/>
  <c r="U65" i="4" s="1"/>
  <c r="V67" i="4"/>
  <c r="V66" i="4" s="1"/>
  <c r="V65" i="4" s="1"/>
  <c r="W67" i="4"/>
  <c r="W66" i="4" s="1"/>
  <c r="W65" i="4" s="1"/>
  <c r="X67" i="4"/>
  <c r="X66" i="4" s="1"/>
  <c r="X65" i="4" s="1"/>
  <c r="Y67" i="4"/>
  <c r="Y66" i="4" s="1"/>
  <c r="Y65" i="4" s="1"/>
  <c r="S71" i="4"/>
  <c r="S70" i="4" s="1"/>
  <c r="T71" i="4"/>
  <c r="T70" i="4" s="1"/>
  <c r="U71" i="4"/>
  <c r="U70" i="4" s="1"/>
  <c r="V71" i="4"/>
  <c r="V70" i="4" s="1"/>
  <c r="W71" i="4"/>
  <c r="W70" i="4" s="1"/>
  <c r="X71" i="4"/>
  <c r="X70" i="4" s="1"/>
  <c r="Y71" i="4"/>
  <c r="Y70" i="4" s="1"/>
  <c r="S75" i="4"/>
  <c r="T75" i="4"/>
  <c r="U75" i="4"/>
  <c r="V75" i="4"/>
  <c r="W75" i="4"/>
  <c r="X75" i="4"/>
  <c r="Y75" i="4"/>
  <c r="S76" i="4"/>
  <c r="T76" i="4"/>
  <c r="U76" i="4"/>
  <c r="V76" i="4"/>
  <c r="W76" i="4"/>
  <c r="X76" i="4"/>
  <c r="Y76" i="4"/>
  <c r="T77" i="4"/>
  <c r="U77" i="4"/>
  <c r="V77" i="4"/>
  <c r="W77" i="4"/>
  <c r="X77" i="4"/>
  <c r="Y77" i="4"/>
  <c r="T79" i="4"/>
  <c r="U79" i="4"/>
  <c r="V79" i="4"/>
  <c r="W79" i="4"/>
  <c r="X79" i="4"/>
  <c r="Y79" i="4"/>
  <c r="T80" i="4"/>
  <c r="U80" i="4"/>
  <c r="V80" i="4"/>
  <c r="W80" i="4"/>
  <c r="X80" i="4"/>
  <c r="Y80" i="4"/>
  <c r="T81" i="4"/>
  <c r="U81" i="4"/>
  <c r="V81" i="4"/>
  <c r="W81" i="4"/>
  <c r="X81" i="4"/>
  <c r="Y81" i="4"/>
  <c r="T84" i="4"/>
  <c r="T83" i="4" s="1"/>
  <c r="U84" i="4"/>
  <c r="U83" i="4" s="1"/>
  <c r="V84" i="4"/>
  <c r="V83" i="4" s="1"/>
  <c r="W84" i="4"/>
  <c r="W83" i="4" s="1"/>
  <c r="X84" i="4"/>
  <c r="X83" i="4" s="1"/>
  <c r="Y84" i="4"/>
  <c r="Y83" i="4" s="1"/>
  <c r="T86" i="4"/>
  <c r="U86" i="4"/>
  <c r="V86" i="4"/>
  <c r="W86" i="4"/>
  <c r="X86" i="4"/>
  <c r="Y86" i="4"/>
  <c r="T88" i="4"/>
  <c r="U88" i="4"/>
  <c r="V88" i="4"/>
  <c r="W88" i="4"/>
  <c r="X88" i="4"/>
  <c r="Y88" i="4"/>
  <c r="T89" i="4"/>
  <c r="U89" i="4"/>
  <c r="V89" i="4"/>
  <c r="W89" i="4"/>
  <c r="X89" i="4"/>
  <c r="Y89" i="4"/>
  <c r="T91" i="4"/>
  <c r="U91" i="4"/>
  <c r="V91" i="4"/>
  <c r="W91" i="4"/>
  <c r="X91" i="4"/>
  <c r="Y91" i="4"/>
  <c r="T92" i="4"/>
  <c r="U92" i="4"/>
  <c r="V92" i="4"/>
  <c r="W92" i="4"/>
  <c r="X92" i="4"/>
  <c r="Y92" i="4"/>
  <c r="T94" i="4"/>
  <c r="U94" i="4"/>
  <c r="V94" i="4"/>
  <c r="W94" i="4"/>
  <c r="X94" i="4"/>
  <c r="Y94" i="4"/>
  <c r="T95" i="4"/>
  <c r="U95" i="4"/>
  <c r="V95" i="4"/>
  <c r="W95" i="4"/>
  <c r="X95" i="4"/>
  <c r="Y95" i="4"/>
  <c r="V97" i="4"/>
  <c r="V96" i="4" s="1"/>
  <c r="W97" i="4"/>
  <c r="W96" i="4" s="1"/>
  <c r="X97" i="4"/>
  <c r="X96" i="4" s="1"/>
  <c r="Y97" i="4"/>
  <c r="Y96" i="4" s="1"/>
  <c r="V100" i="4"/>
  <c r="W100" i="4"/>
  <c r="X100" i="4"/>
  <c r="Y100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1" i="4"/>
  <c r="W111" i="4"/>
  <c r="X111" i="4"/>
  <c r="Y111" i="4"/>
  <c r="V112" i="4"/>
  <c r="W112" i="4"/>
  <c r="X112" i="4"/>
  <c r="Y112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8" i="4"/>
  <c r="W118" i="4"/>
  <c r="X118" i="4"/>
  <c r="Y118" i="4"/>
  <c r="V119" i="4"/>
  <c r="W119" i="4"/>
  <c r="X119" i="4"/>
  <c r="Y119" i="4"/>
  <c r="V122" i="4"/>
  <c r="W122" i="4"/>
  <c r="X122" i="4"/>
  <c r="Y122" i="4"/>
  <c r="V123" i="4"/>
  <c r="W123" i="4"/>
  <c r="X123" i="4"/>
  <c r="Y123" i="4"/>
  <c r="S126" i="4"/>
  <c r="T126" i="4"/>
  <c r="U126" i="4"/>
  <c r="V126" i="4"/>
  <c r="W126" i="4"/>
  <c r="X126" i="4"/>
  <c r="Y126" i="4"/>
  <c r="S127" i="4"/>
  <c r="T127" i="4"/>
  <c r="U127" i="4"/>
  <c r="V127" i="4"/>
  <c r="W127" i="4"/>
  <c r="X127" i="4"/>
  <c r="Y127" i="4"/>
  <c r="S129" i="4"/>
  <c r="T129" i="4"/>
  <c r="U129" i="4"/>
  <c r="V129" i="4"/>
  <c r="W129" i="4"/>
  <c r="X129" i="4"/>
  <c r="Y129" i="4"/>
  <c r="S130" i="4"/>
  <c r="T130" i="4"/>
  <c r="U130" i="4"/>
  <c r="V130" i="4"/>
  <c r="W130" i="4"/>
  <c r="X130" i="4"/>
  <c r="Y130" i="4"/>
  <c r="S132" i="4"/>
  <c r="T132" i="4"/>
  <c r="U132" i="4"/>
  <c r="V132" i="4"/>
  <c r="W132" i="4"/>
  <c r="X132" i="4"/>
  <c r="Y132" i="4"/>
  <c r="S133" i="4"/>
  <c r="T133" i="4"/>
  <c r="U133" i="4"/>
  <c r="V133" i="4"/>
  <c r="W133" i="4"/>
  <c r="X133" i="4"/>
  <c r="Y133" i="4"/>
  <c r="R133" i="4"/>
  <c r="R132" i="4"/>
  <c r="R130" i="4"/>
  <c r="R129" i="4"/>
  <c r="R127" i="4"/>
  <c r="R126" i="4"/>
  <c r="R76" i="4"/>
  <c r="R75" i="4"/>
  <c r="R71" i="4"/>
  <c r="R67" i="4"/>
  <c r="R64" i="4"/>
  <c r="R63" i="4"/>
  <c r="R60" i="4"/>
  <c r="R59" i="4"/>
  <c r="R58" i="4"/>
  <c r="R55" i="4"/>
  <c r="R54" i="4"/>
  <c r="R52" i="4"/>
  <c r="R51" i="4"/>
  <c r="R49" i="4"/>
  <c r="R48" i="4"/>
  <c r="R45" i="4"/>
  <c r="R44" i="4"/>
  <c r="R41" i="4"/>
  <c r="R40" i="4"/>
  <c r="R37" i="4"/>
  <c r="R36" i="4"/>
  <c r="R35" i="4"/>
  <c r="R34" i="4"/>
  <c r="R33" i="4"/>
  <c r="R31" i="4"/>
  <c r="R29" i="4"/>
  <c r="R27" i="4"/>
  <c r="R23" i="4"/>
  <c r="R21" i="4"/>
  <c r="R20" i="4"/>
  <c r="R17" i="4"/>
  <c r="R16" i="4"/>
  <c r="R15" i="4"/>
  <c r="R12" i="4"/>
  <c r="R11" i="4"/>
  <c r="R9" i="4"/>
  <c r="AB93" i="25"/>
  <c r="AA93" i="25"/>
  <c r="Y93" i="25"/>
  <c r="X93" i="25"/>
  <c r="V93" i="25"/>
  <c r="U93" i="25"/>
  <c r="S93" i="25"/>
  <c r="R93" i="25"/>
  <c r="P93" i="25"/>
  <c r="O93" i="25"/>
  <c r="M93" i="25"/>
  <c r="L93" i="25"/>
  <c r="J93" i="25"/>
  <c r="I93" i="25"/>
  <c r="G93" i="25"/>
  <c r="F93" i="25"/>
  <c r="AB92" i="25"/>
  <c r="AA92" i="25"/>
  <c r="Y92" i="25"/>
  <c r="X92" i="25"/>
  <c r="V92" i="25"/>
  <c r="U92" i="25"/>
  <c r="S92" i="25"/>
  <c r="R92" i="25"/>
  <c r="P92" i="25"/>
  <c r="O92" i="25"/>
  <c r="M92" i="25"/>
  <c r="L92" i="25"/>
  <c r="J92" i="25"/>
  <c r="I92" i="25"/>
  <c r="G92" i="25"/>
  <c r="F92" i="25"/>
  <c r="AB90" i="25"/>
  <c r="AA90" i="25"/>
  <c r="Y90" i="25"/>
  <c r="X90" i="25"/>
  <c r="V90" i="25"/>
  <c r="U90" i="25"/>
  <c r="S90" i="25"/>
  <c r="R90" i="25"/>
  <c r="P90" i="25"/>
  <c r="O90" i="25"/>
  <c r="M90" i="25"/>
  <c r="L90" i="25"/>
  <c r="J90" i="25"/>
  <c r="I90" i="25"/>
  <c r="G90" i="25"/>
  <c r="F90" i="25"/>
  <c r="AB89" i="25"/>
  <c r="AA89" i="25"/>
  <c r="Y89" i="25"/>
  <c r="X89" i="25"/>
  <c r="V89" i="25"/>
  <c r="U89" i="25"/>
  <c r="S89" i="25"/>
  <c r="R89" i="25"/>
  <c r="P89" i="25"/>
  <c r="O89" i="25"/>
  <c r="M89" i="25"/>
  <c r="L89" i="25"/>
  <c r="J89" i="25"/>
  <c r="I89" i="25"/>
  <c r="G89" i="25"/>
  <c r="F89" i="25"/>
  <c r="AB87" i="25"/>
  <c r="AA87" i="25"/>
  <c r="Y87" i="25"/>
  <c r="X87" i="25"/>
  <c r="V87" i="25"/>
  <c r="U87" i="25"/>
  <c r="S87" i="25"/>
  <c r="R87" i="25"/>
  <c r="P87" i="25"/>
  <c r="O87" i="25"/>
  <c r="M87" i="25"/>
  <c r="L87" i="25"/>
  <c r="J87" i="25"/>
  <c r="I87" i="25"/>
  <c r="G87" i="25"/>
  <c r="F87" i="25"/>
  <c r="AB86" i="25"/>
  <c r="AA86" i="25"/>
  <c r="Y86" i="25"/>
  <c r="X86" i="25"/>
  <c r="V86" i="25"/>
  <c r="U86" i="25"/>
  <c r="S86" i="25"/>
  <c r="R86" i="25"/>
  <c r="P86" i="25"/>
  <c r="O86" i="25"/>
  <c r="M86" i="25"/>
  <c r="L86" i="25"/>
  <c r="J86" i="25"/>
  <c r="I86" i="25"/>
  <c r="G86" i="25"/>
  <c r="F86" i="25"/>
  <c r="AB84" i="25"/>
  <c r="AA84" i="25"/>
  <c r="Y84" i="25"/>
  <c r="X84" i="25"/>
  <c r="V84" i="25"/>
  <c r="U84" i="25"/>
  <c r="S84" i="25"/>
  <c r="R84" i="25"/>
  <c r="P84" i="25"/>
  <c r="O84" i="25"/>
  <c r="M84" i="25"/>
  <c r="L84" i="25"/>
  <c r="J84" i="25"/>
  <c r="I84" i="25"/>
  <c r="G84" i="25"/>
  <c r="F84" i="25"/>
  <c r="AB82" i="25"/>
  <c r="AA82" i="25"/>
  <c r="Y82" i="25"/>
  <c r="X82" i="25"/>
  <c r="V82" i="25"/>
  <c r="U82" i="25"/>
  <c r="S82" i="25"/>
  <c r="R82" i="25"/>
  <c r="P82" i="25"/>
  <c r="O82" i="25"/>
  <c r="M82" i="25"/>
  <c r="L82" i="25"/>
  <c r="J82" i="25"/>
  <c r="I82" i="25"/>
  <c r="G82" i="25"/>
  <c r="F82" i="25"/>
  <c r="AB81" i="25"/>
  <c r="AA81" i="25"/>
  <c r="Y81" i="25"/>
  <c r="X81" i="25"/>
  <c r="V81" i="25"/>
  <c r="U81" i="25"/>
  <c r="S81" i="25"/>
  <c r="R81" i="25"/>
  <c r="P81" i="25"/>
  <c r="O81" i="25"/>
  <c r="M81" i="25"/>
  <c r="L81" i="25"/>
  <c r="J81" i="25"/>
  <c r="I81" i="25"/>
  <c r="G81" i="25"/>
  <c r="F81" i="25"/>
  <c r="AB79" i="25"/>
  <c r="AA79" i="25"/>
  <c r="Y79" i="25"/>
  <c r="X79" i="25"/>
  <c r="V79" i="25"/>
  <c r="U79" i="25"/>
  <c r="S79" i="25"/>
  <c r="R79" i="25"/>
  <c r="P79" i="25"/>
  <c r="O79" i="25"/>
  <c r="M79" i="25"/>
  <c r="L79" i="25"/>
  <c r="J79" i="25"/>
  <c r="I79" i="25"/>
  <c r="G79" i="25"/>
  <c r="F79" i="25"/>
  <c r="AB77" i="25"/>
  <c r="AA77" i="25"/>
  <c r="Y77" i="25"/>
  <c r="X77" i="25"/>
  <c r="V77" i="25"/>
  <c r="U77" i="25"/>
  <c r="S77" i="25"/>
  <c r="R77" i="25"/>
  <c r="P77" i="25"/>
  <c r="O77" i="25"/>
  <c r="M77" i="25"/>
  <c r="L77" i="25"/>
  <c r="J77" i="25"/>
  <c r="I77" i="25"/>
  <c r="G77" i="25"/>
  <c r="F77" i="25"/>
  <c r="AB76" i="25"/>
  <c r="AA76" i="25"/>
  <c r="Y76" i="25"/>
  <c r="X76" i="25"/>
  <c r="V76" i="25"/>
  <c r="U76" i="25"/>
  <c r="S76" i="25"/>
  <c r="R76" i="25"/>
  <c r="P76" i="25"/>
  <c r="O76" i="25"/>
  <c r="M76" i="25"/>
  <c r="L76" i="25"/>
  <c r="J76" i="25"/>
  <c r="I76" i="25"/>
  <c r="G76" i="25"/>
  <c r="F76" i="25"/>
  <c r="AB75" i="25"/>
  <c r="AA75" i="25"/>
  <c r="Y75" i="25"/>
  <c r="X75" i="25"/>
  <c r="V75" i="25"/>
  <c r="U75" i="25"/>
  <c r="S75" i="25"/>
  <c r="R75" i="25"/>
  <c r="P75" i="25"/>
  <c r="O75" i="25"/>
  <c r="M75" i="25"/>
  <c r="L75" i="25"/>
  <c r="J75" i="25"/>
  <c r="I75" i="25"/>
  <c r="G75" i="25"/>
  <c r="F75" i="25"/>
  <c r="AB73" i="25"/>
  <c r="AA73" i="25"/>
  <c r="Y73" i="25"/>
  <c r="X73" i="25"/>
  <c r="V73" i="25"/>
  <c r="U73" i="25"/>
  <c r="S73" i="25"/>
  <c r="R73" i="25"/>
  <c r="P73" i="25"/>
  <c r="O73" i="25"/>
  <c r="M73" i="25"/>
  <c r="L73" i="25"/>
  <c r="J73" i="25"/>
  <c r="I73" i="25"/>
  <c r="G73" i="25"/>
  <c r="F73" i="25"/>
  <c r="AB72" i="25"/>
  <c r="AA72" i="25"/>
  <c r="Y72" i="25"/>
  <c r="X72" i="25"/>
  <c r="V72" i="25"/>
  <c r="U72" i="25"/>
  <c r="S72" i="25"/>
  <c r="R72" i="25"/>
  <c r="P72" i="25"/>
  <c r="O72" i="25"/>
  <c r="M72" i="25"/>
  <c r="L72" i="25"/>
  <c r="J72" i="25"/>
  <c r="I72" i="25"/>
  <c r="G72" i="25"/>
  <c r="F72" i="25"/>
  <c r="AB70" i="25"/>
  <c r="AA70" i="25"/>
  <c r="AA69" i="25" s="1"/>
  <c r="Y70" i="25"/>
  <c r="X70" i="25"/>
  <c r="V70" i="25"/>
  <c r="U70" i="25"/>
  <c r="S70" i="25"/>
  <c r="R70" i="25"/>
  <c r="P70" i="25"/>
  <c r="O70" i="25"/>
  <c r="M70" i="25"/>
  <c r="L70" i="25"/>
  <c r="J70" i="25"/>
  <c r="I70" i="25"/>
  <c r="G70" i="25"/>
  <c r="F70" i="25"/>
  <c r="AB66" i="25"/>
  <c r="AA66" i="25"/>
  <c r="Y66" i="25"/>
  <c r="X66" i="25"/>
  <c r="V66" i="25"/>
  <c r="U66" i="25"/>
  <c r="S66" i="25"/>
  <c r="R66" i="25"/>
  <c r="P66" i="25"/>
  <c r="O66" i="25"/>
  <c r="M66" i="25"/>
  <c r="L66" i="25"/>
  <c r="J66" i="25"/>
  <c r="I66" i="25"/>
  <c r="G66" i="25"/>
  <c r="F66" i="25"/>
  <c r="AB65" i="25"/>
  <c r="AA65" i="25"/>
  <c r="Y65" i="25"/>
  <c r="X65" i="25"/>
  <c r="V65" i="25"/>
  <c r="U65" i="25"/>
  <c r="S65" i="25"/>
  <c r="R65" i="25"/>
  <c r="P65" i="25"/>
  <c r="O65" i="25"/>
  <c r="M65" i="25"/>
  <c r="L65" i="25"/>
  <c r="J65" i="25"/>
  <c r="I65" i="25"/>
  <c r="G65" i="25"/>
  <c r="F65" i="25"/>
  <c r="AB63" i="25"/>
  <c r="AA63" i="25"/>
  <c r="Y63" i="25"/>
  <c r="X63" i="25"/>
  <c r="V63" i="25"/>
  <c r="U63" i="25"/>
  <c r="S63" i="25"/>
  <c r="R63" i="25"/>
  <c r="P63" i="25"/>
  <c r="O63" i="25"/>
  <c r="M63" i="25"/>
  <c r="L63" i="25"/>
  <c r="J63" i="25"/>
  <c r="I63" i="25"/>
  <c r="G63" i="25"/>
  <c r="F63" i="25"/>
  <c r="AB62" i="25"/>
  <c r="AA62" i="25"/>
  <c r="Y62" i="25"/>
  <c r="X62" i="25"/>
  <c r="V62" i="25"/>
  <c r="U62" i="25"/>
  <c r="S62" i="25"/>
  <c r="R62" i="25"/>
  <c r="P62" i="25"/>
  <c r="O62" i="25"/>
  <c r="M62" i="25"/>
  <c r="L62" i="25"/>
  <c r="J62" i="25"/>
  <c r="I62" i="25"/>
  <c r="G62" i="25"/>
  <c r="F62" i="25"/>
  <c r="AB60" i="25"/>
  <c r="AA60" i="25"/>
  <c r="Y60" i="25"/>
  <c r="X60" i="25"/>
  <c r="V60" i="25"/>
  <c r="U60" i="25"/>
  <c r="S60" i="25"/>
  <c r="R60" i="25"/>
  <c r="P60" i="25"/>
  <c r="O60" i="25"/>
  <c r="M60" i="25"/>
  <c r="L60" i="25"/>
  <c r="J60" i="25"/>
  <c r="I60" i="25"/>
  <c r="G60" i="25"/>
  <c r="F60" i="25"/>
  <c r="AB59" i="25"/>
  <c r="AA59" i="25"/>
  <c r="Y59" i="25"/>
  <c r="X59" i="25"/>
  <c r="V59" i="25"/>
  <c r="U59" i="25"/>
  <c r="S59" i="25"/>
  <c r="R59" i="25"/>
  <c r="P59" i="25"/>
  <c r="O59" i="25"/>
  <c r="M59" i="25"/>
  <c r="L59" i="25"/>
  <c r="J59" i="25"/>
  <c r="I59" i="25"/>
  <c r="G59" i="25"/>
  <c r="F59" i="25"/>
  <c r="AB58" i="25"/>
  <c r="AA58" i="25"/>
  <c r="Y58" i="25"/>
  <c r="X58" i="25"/>
  <c r="V58" i="25"/>
  <c r="U58" i="25"/>
  <c r="S58" i="25"/>
  <c r="R58" i="25"/>
  <c r="P58" i="25"/>
  <c r="O58" i="25"/>
  <c r="M58" i="25"/>
  <c r="L58" i="25"/>
  <c r="J58" i="25"/>
  <c r="I58" i="25"/>
  <c r="G58" i="25"/>
  <c r="F58" i="25"/>
  <c r="AB55" i="25"/>
  <c r="AA55" i="25"/>
  <c r="Y55" i="25"/>
  <c r="X55" i="25"/>
  <c r="V55" i="25"/>
  <c r="U55" i="25"/>
  <c r="S55" i="25"/>
  <c r="R55" i="25"/>
  <c r="P55" i="25"/>
  <c r="O55" i="25"/>
  <c r="M55" i="25"/>
  <c r="L55" i="25"/>
  <c r="J55" i="25"/>
  <c r="I55" i="25"/>
  <c r="G55" i="25"/>
  <c r="F55" i="25"/>
  <c r="AB54" i="25"/>
  <c r="AA54" i="25"/>
  <c r="Y54" i="25"/>
  <c r="X54" i="25"/>
  <c r="V54" i="25"/>
  <c r="U54" i="25"/>
  <c r="S54" i="25"/>
  <c r="R54" i="25"/>
  <c r="P54" i="25"/>
  <c r="O54" i="25"/>
  <c r="M54" i="25"/>
  <c r="L54" i="25"/>
  <c r="J54" i="25"/>
  <c r="I54" i="25"/>
  <c r="G54" i="25"/>
  <c r="F54" i="25"/>
  <c r="AB52" i="25"/>
  <c r="AA52" i="25"/>
  <c r="Y52" i="25"/>
  <c r="X52" i="25"/>
  <c r="V52" i="25"/>
  <c r="U52" i="25"/>
  <c r="S52" i="25"/>
  <c r="R52" i="25"/>
  <c r="P52" i="25"/>
  <c r="O52" i="25"/>
  <c r="M52" i="25"/>
  <c r="L52" i="25"/>
  <c r="J52" i="25"/>
  <c r="I52" i="25"/>
  <c r="G52" i="25"/>
  <c r="F52" i="25"/>
  <c r="AB50" i="25"/>
  <c r="AA50" i="25"/>
  <c r="Y50" i="25"/>
  <c r="X50" i="25"/>
  <c r="V50" i="25"/>
  <c r="U50" i="25"/>
  <c r="S50" i="25"/>
  <c r="R50" i="25"/>
  <c r="P50" i="25"/>
  <c r="O50" i="25"/>
  <c r="M50" i="25"/>
  <c r="L50" i="25"/>
  <c r="J50" i="25"/>
  <c r="I50" i="25"/>
  <c r="G50" i="25"/>
  <c r="F50" i="25"/>
  <c r="AB46" i="25"/>
  <c r="AA46" i="25"/>
  <c r="Y46" i="25"/>
  <c r="X46" i="25"/>
  <c r="V46" i="25"/>
  <c r="U46" i="25"/>
  <c r="S46" i="25"/>
  <c r="R46" i="25"/>
  <c r="P46" i="25"/>
  <c r="O46" i="25"/>
  <c r="M46" i="25"/>
  <c r="L46" i="25"/>
  <c r="J46" i="25"/>
  <c r="I46" i="25"/>
  <c r="G46" i="25"/>
  <c r="F46" i="25"/>
  <c r="AB45" i="25"/>
  <c r="AA45" i="25"/>
  <c r="Y45" i="25"/>
  <c r="X45" i="25"/>
  <c r="V45" i="25"/>
  <c r="U45" i="25"/>
  <c r="S45" i="25"/>
  <c r="R45" i="25"/>
  <c r="P45" i="25"/>
  <c r="O45" i="25"/>
  <c r="M45" i="25"/>
  <c r="L45" i="25"/>
  <c r="J45" i="25"/>
  <c r="I45" i="25"/>
  <c r="G45" i="25"/>
  <c r="F45" i="25"/>
  <c r="AB44" i="25"/>
  <c r="AA44" i="25"/>
  <c r="Y44" i="25"/>
  <c r="X44" i="25"/>
  <c r="V44" i="25"/>
  <c r="U44" i="25"/>
  <c r="S44" i="25"/>
  <c r="R44" i="25"/>
  <c r="P44" i="25"/>
  <c r="O44" i="25"/>
  <c r="M44" i="25"/>
  <c r="L44" i="25"/>
  <c r="J44" i="25"/>
  <c r="I44" i="25"/>
  <c r="G44" i="25"/>
  <c r="F44" i="25"/>
  <c r="AB42" i="25"/>
  <c r="AA42" i="25"/>
  <c r="Y42" i="25"/>
  <c r="X42" i="25"/>
  <c r="V42" i="25"/>
  <c r="U42" i="25"/>
  <c r="S42" i="25"/>
  <c r="R42" i="25"/>
  <c r="P42" i="25"/>
  <c r="O42" i="25"/>
  <c r="M42" i="25"/>
  <c r="L42" i="25"/>
  <c r="J42" i="25"/>
  <c r="I42" i="25"/>
  <c r="G42" i="25"/>
  <c r="F42" i="25"/>
  <c r="AB41" i="25"/>
  <c r="AA41" i="25"/>
  <c r="Y41" i="25"/>
  <c r="X41" i="25"/>
  <c r="V41" i="25"/>
  <c r="U41" i="25"/>
  <c r="S41" i="25"/>
  <c r="R41" i="25"/>
  <c r="P41" i="25"/>
  <c r="O41" i="25"/>
  <c r="M41" i="25"/>
  <c r="L41" i="25"/>
  <c r="J41" i="25"/>
  <c r="I41" i="25"/>
  <c r="G41" i="25"/>
  <c r="F41" i="25"/>
  <c r="AB40" i="25"/>
  <c r="AA40" i="25"/>
  <c r="Y40" i="25"/>
  <c r="X40" i="25"/>
  <c r="V40" i="25"/>
  <c r="U40" i="25"/>
  <c r="S40" i="25"/>
  <c r="R40" i="25"/>
  <c r="P40" i="25"/>
  <c r="O40" i="25"/>
  <c r="M40" i="25"/>
  <c r="L40" i="25"/>
  <c r="J40" i="25"/>
  <c r="I40" i="25"/>
  <c r="G40" i="25"/>
  <c r="F40" i="25"/>
  <c r="AB38" i="25"/>
  <c r="AA38" i="25"/>
  <c r="Y38" i="25"/>
  <c r="X38" i="25"/>
  <c r="V38" i="25"/>
  <c r="U38" i="25"/>
  <c r="S38" i="25"/>
  <c r="R38" i="25"/>
  <c r="P38" i="25"/>
  <c r="O38" i="25"/>
  <c r="M38" i="25"/>
  <c r="L38" i="25"/>
  <c r="J38" i="25"/>
  <c r="I38" i="25"/>
  <c r="G38" i="25"/>
  <c r="F38" i="25"/>
  <c r="AB37" i="25"/>
  <c r="AA37" i="25"/>
  <c r="Y37" i="25"/>
  <c r="X37" i="25"/>
  <c r="V37" i="25"/>
  <c r="U37" i="25"/>
  <c r="S37" i="25"/>
  <c r="R37" i="25"/>
  <c r="P37" i="25"/>
  <c r="O37" i="25"/>
  <c r="M37" i="25"/>
  <c r="L37" i="25"/>
  <c r="J37" i="25"/>
  <c r="I37" i="25"/>
  <c r="G37" i="25"/>
  <c r="F37" i="25"/>
  <c r="AB36" i="25"/>
  <c r="AB34" i="25"/>
  <c r="AA34" i="25"/>
  <c r="Y34" i="25"/>
  <c r="X34" i="25"/>
  <c r="V34" i="25"/>
  <c r="U34" i="25"/>
  <c r="S34" i="25"/>
  <c r="R34" i="25"/>
  <c r="P34" i="25"/>
  <c r="O34" i="25"/>
  <c r="M34" i="25"/>
  <c r="L34" i="25"/>
  <c r="J34" i="25"/>
  <c r="I34" i="25"/>
  <c r="G34" i="25"/>
  <c r="F34" i="25"/>
  <c r="AB31" i="25"/>
  <c r="AA31" i="25"/>
  <c r="Y31" i="25"/>
  <c r="X31" i="25"/>
  <c r="V31" i="25"/>
  <c r="U31" i="25"/>
  <c r="S31" i="25"/>
  <c r="R31" i="25"/>
  <c r="P31" i="25"/>
  <c r="O31" i="25"/>
  <c r="M31" i="25"/>
  <c r="L31" i="25"/>
  <c r="J31" i="25"/>
  <c r="I31" i="25"/>
  <c r="G31" i="25"/>
  <c r="F31" i="25"/>
  <c r="AB30" i="25"/>
  <c r="AA30" i="25"/>
  <c r="Y30" i="25"/>
  <c r="X30" i="25"/>
  <c r="V30" i="25"/>
  <c r="U30" i="25"/>
  <c r="S30" i="25"/>
  <c r="R30" i="25"/>
  <c r="P30" i="25"/>
  <c r="O30" i="25"/>
  <c r="M30" i="25"/>
  <c r="L30" i="25"/>
  <c r="J30" i="25"/>
  <c r="I30" i="25"/>
  <c r="G30" i="25"/>
  <c r="F30" i="25"/>
  <c r="AB27" i="25"/>
  <c r="AA27" i="25"/>
  <c r="Y27" i="25"/>
  <c r="X27" i="25"/>
  <c r="V27" i="25"/>
  <c r="U27" i="25"/>
  <c r="S27" i="25"/>
  <c r="R27" i="25"/>
  <c r="P27" i="25"/>
  <c r="O27" i="25"/>
  <c r="M27" i="25"/>
  <c r="L27" i="25"/>
  <c r="J27" i="25"/>
  <c r="I27" i="25"/>
  <c r="G27" i="25"/>
  <c r="F27" i="25"/>
  <c r="AB26" i="25"/>
  <c r="AA26" i="25"/>
  <c r="Y26" i="25"/>
  <c r="X26" i="25"/>
  <c r="V26" i="25"/>
  <c r="U26" i="25"/>
  <c r="S26" i="25"/>
  <c r="R26" i="25"/>
  <c r="P26" i="25"/>
  <c r="O26" i="25"/>
  <c r="M26" i="25"/>
  <c r="L26" i="25"/>
  <c r="J26" i="25"/>
  <c r="I26" i="25"/>
  <c r="G26" i="25"/>
  <c r="F26" i="25"/>
  <c r="AB25" i="25"/>
  <c r="AA25" i="25"/>
  <c r="Y25" i="25"/>
  <c r="X25" i="25"/>
  <c r="V25" i="25"/>
  <c r="U25" i="25"/>
  <c r="S25" i="25"/>
  <c r="R25" i="25"/>
  <c r="P25" i="25"/>
  <c r="O25" i="25"/>
  <c r="M25" i="25"/>
  <c r="L25" i="25"/>
  <c r="J25" i="25"/>
  <c r="I25" i="25"/>
  <c r="G25" i="25"/>
  <c r="F25" i="25"/>
  <c r="AB21" i="25"/>
  <c r="AA21" i="25"/>
  <c r="Y21" i="25"/>
  <c r="X21" i="25"/>
  <c r="V21" i="25"/>
  <c r="U21" i="25"/>
  <c r="S21" i="25"/>
  <c r="R21" i="25"/>
  <c r="P21" i="25"/>
  <c r="O21" i="25"/>
  <c r="M21" i="25"/>
  <c r="L21" i="25"/>
  <c r="J21" i="25"/>
  <c r="I21" i="25"/>
  <c r="G21" i="25"/>
  <c r="F21" i="25"/>
  <c r="AB20" i="25"/>
  <c r="AA20" i="25"/>
  <c r="Y20" i="25"/>
  <c r="X20" i="25"/>
  <c r="V20" i="25"/>
  <c r="U20" i="25"/>
  <c r="S20" i="25"/>
  <c r="R20" i="25"/>
  <c r="P20" i="25"/>
  <c r="O20" i="25"/>
  <c r="M20" i="25"/>
  <c r="L20" i="25"/>
  <c r="J20" i="25"/>
  <c r="I20" i="25"/>
  <c r="G20" i="25"/>
  <c r="F20" i="25"/>
  <c r="AB19" i="25"/>
  <c r="AA19" i="25"/>
  <c r="Y19" i="25"/>
  <c r="X19" i="25"/>
  <c r="V19" i="25"/>
  <c r="U19" i="25"/>
  <c r="S19" i="25"/>
  <c r="R19" i="25"/>
  <c r="P19" i="25"/>
  <c r="O19" i="25"/>
  <c r="M19" i="25"/>
  <c r="L19" i="25"/>
  <c r="J19" i="25"/>
  <c r="I19" i="25"/>
  <c r="G19" i="25"/>
  <c r="F19" i="25"/>
  <c r="AB18" i="25"/>
  <c r="AA18" i="25"/>
  <c r="Y18" i="25"/>
  <c r="X18" i="25"/>
  <c r="V18" i="25"/>
  <c r="U18" i="25"/>
  <c r="S18" i="25"/>
  <c r="R18" i="25"/>
  <c r="P18" i="25"/>
  <c r="O18" i="25"/>
  <c r="M18" i="25"/>
  <c r="L18" i="25"/>
  <c r="J18" i="25"/>
  <c r="I18" i="25"/>
  <c r="G18" i="25"/>
  <c r="F18" i="25"/>
  <c r="AB16" i="25"/>
  <c r="AA16" i="25"/>
  <c r="Y16" i="25"/>
  <c r="X16" i="25"/>
  <c r="V16" i="25"/>
  <c r="U16" i="25"/>
  <c r="S16" i="25"/>
  <c r="R16" i="25"/>
  <c r="P16" i="25"/>
  <c r="O16" i="25"/>
  <c r="M16" i="25"/>
  <c r="L16" i="25"/>
  <c r="J16" i="25"/>
  <c r="I16" i="25"/>
  <c r="G16" i="25"/>
  <c r="F16" i="25"/>
  <c r="AB13" i="25"/>
  <c r="AA13" i="25"/>
  <c r="Y13" i="25"/>
  <c r="X13" i="25"/>
  <c r="V13" i="25"/>
  <c r="U13" i="25"/>
  <c r="S13" i="25"/>
  <c r="R13" i="25"/>
  <c r="P13" i="25"/>
  <c r="O13" i="25"/>
  <c r="M13" i="25"/>
  <c r="L13" i="25"/>
  <c r="J13" i="25"/>
  <c r="I13" i="25"/>
  <c r="G13" i="25"/>
  <c r="F13" i="25"/>
  <c r="AB12" i="25"/>
  <c r="AA12" i="25"/>
  <c r="Y12" i="25"/>
  <c r="X12" i="25"/>
  <c r="V12" i="25"/>
  <c r="U12" i="25"/>
  <c r="S12" i="25"/>
  <c r="R12" i="25"/>
  <c r="P12" i="25"/>
  <c r="O12" i="25"/>
  <c r="M12" i="25"/>
  <c r="L12" i="25"/>
  <c r="J12" i="25"/>
  <c r="I12" i="25"/>
  <c r="G12" i="25"/>
  <c r="F12" i="25"/>
  <c r="AB11" i="25"/>
  <c r="AA11" i="25"/>
  <c r="Y11" i="25"/>
  <c r="X11" i="25"/>
  <c r="V11" i="25"/>
  <c r="U11" i="25"/>
  <c r="S11" i="25"/>
  <c r="R11" i="25"/>
  <c r="P11" i="25"/>
  <c r="O11" i="25"/>
  <c r="M11" i="25"/>
  <c r="L11" i="25"/>
  <c r="J11" i="25"/>
  <c r="I11" i="25"/>
  <c r="G11" i="25"/>
  <c r="F11" i="25"/>
  <c r="D11" i="25"/>
  <c r="D12" i="25"/>
  <c r="D13" i="25"/>
  <c r="D16" i="25"/>
  <c r="D18" i="25"/>
  <c r="D19" i="25"/>
  <c r="D20" i="25"/>
  <c r="D21" i="25"/>
  <c r="D25" i="25"/>
  <c r="D26" i="25"/>
  <c r="D27" i="25"/>
  <c r="D30" i="25"/>
  <c r="D31" i="25"/>
  <c r="D34" i="25"/>
  <c r="D37" i="25"/>
  <c r="D38" i="25"/>
  <c r="D40" i="25"/>
  <c r="D41" i="25"/>
  <c r="D42" i="25"/>
  <c r="D44" i="25"/>
  <c r="D45" i="25"/>
  <c r="D46" i="25"/>
  <c r="D50" i="25"/>
  <c r="D52" i="25"/>
  <c r="D54" i="25"/>
  <c r="D55" i="25"/>
  <c r="D58" i="25"/>
  <c r="D59" i="25"/>
  <c r="D60" i="25"/>
  <c r="D62" i="25"/>
  <c r="D63" i="25"/>
  <c r="D65" i="25"/>
  <c r="D66" i="25"/>
  <c r="D70" i="25"/>
  <c r="D72" i="25"/>
  <c r="D73" i="25"/>
  <c r="D75" i="25"/>
  <c r="D76" i="25"/>
  <c r="D77" i="25"/>
  <c r="D79" i="25"/>
  <c r="D81" i="25"/>
  <c r="D82" i="25"/>
  <c r="D84" i="25"/>
  <c r="D86" i="25"/>
  <c r="D87" i="25"/>
  <c r="D89" i="25"/>
  <c r="D90" i="25"/>
  <c r="D92" i="25"/>
  <c r="D93" i="25"/>
  <c r="C93" i="25"/>
  <c r="C92" i="25"/>
  <c r="C90" i="25"/>
  <c r="C89" i="25"/>
  <c r="C87" i="25"/>
  <c r="C86" i="25"/>
  <c r="C84" i="25"/>
  <c r="C82" i="25"/>
  <c r="C81" i="25"/>
  <c r="C79" i="25"/>
  <c r="C77" i="25"/>
  <c r="C76" i="25"/>
  <c r="C75" i="25"/>
  <c r="C73" i="25"/>
  <c r="C72" i="25"/>
  <c r="C70" i="25"/>
  <c r="C66" i="25"/>
  <c r="C65" i="25"/>
  <c r="C63" i="25"/>
  <c r="C62" i="25"/>
  <c r="C60" i="25"/>
  <c r="C59" i="25"/>
  <c r="C58" i="25"/>
  <c r="C55" i="25"/>
  <c r="C54" i="25"/>
  <c r="C52" i="25"/>
  <c r="C50" i="25"/>
  <c r="C46" i="25"/>
  <c r="C45" i="25"/>
  <c r="C44" i="25"/>
  <c r="C42" i="25"/>
  <c r="C41" i="25"/>
  <c r="C40" i="25"/>
  <c r="C38" i="25"/>
  <c r="C37" i="25"/>
  <c r="C34" i="25"/>
  <c r="C31" i="25"/>
  <c r="C30" i="25"/>
  <c r="C27" i="25"/>
  <c r="C26" i="25"/>
  <c r="C25" i="25"/>
  <c r="C21" i="25"/>
  <c r="C20" i="25"/>
  <c r="C19" i="25"/>
  <c r="C18" i="25"/>
  <c r="C16" i="25"/>
  <c r="C13" i="25"/>
  <c r="C12" i="25"/>
  <c r="C11" i="25"/>
  <c r="G136" i="33"/>
  <c r="F136" i="33"/>
  <c r="G135" i="33"/>
  <c r="F135" i="33"/>
  <c r="G134" i="33"/>
  <c r="F134" i="33"/>
  <c r="G133" i="33"/>
  <c r="F133" i="33"/>
  <c r="G132" i="33"/>
  <c r="F132" i="33"/>
  <c r="G131" i="33"/>
  <c r="F131" i="33"/>
  <c r="G130" i="33"/>
  <c r="F130" i="33"/>
  <c r="G129" i="33"/>
  <c r="F129" i="33"/>
  <c r="G128" i="33"/>
  <c r="F128" i="33"/>
  <c r="G127" i="33"/>
  <c r="F127" i="33"/>
  <c r="G126" i="33"/>
  <c r="F126" i="33"/>
  <c r="G125" i="33"/>
  <c r="F125" i="33"/>
  <c r="G124" i="33"/>
  <c r="F124" i="33"/>
  <c r="G123" i="33"/>
  <c r="F123" i="33"/>
  <c r="G122" i="33"/>
  <c r="F122" i="33"/>
  <c r="G121" i="33"/>
  <c r="F121" i="33"/>
  <c r="G120" i="33"/>
  <c r="F120" i="33"/>
  <c r="G119" i="33"/>
  <c r="F119" i="33"/>
  <c r="G118" i="33"/>
  <c r="F118" i="33"/>
  <c r="G117" i="33"/>
  <c r="F117" i="33"/>
  <c r="G116" i="33"/>
  <c r="F116" i="33"/>
  <c r="G115" i="33"/>
  <c r="F115" i="33"/>
  <c r="G114" i="33"/>
  <c r="F114" i="33"/>
  <c r="G113" i="33"/>
  <c r="F113" i="33"/>
  <c r="G112" i="33"/>
  <c r="F112" i="33"/>
  <c r="G111" i="33"/>
  <c r="F111" i="33"/>
  <c r="G110" i="33"/>
  <c r="F110" i="33"/>
  <c r="G109" i="33"/>
  <c r="F109" i="33"/>
  <c r="G108" i="33"/>
  <c r="F108" i="33"/>
  <c r="G107" i="33"/>
  <c r="F107" i="33"/>
  <c r="G106" i="33"/>
  <c r="F106" i="33"/>
  <c r="G105" i="33"/>
  <c r="F105" i="33"/>
  <c r="G104" i="33"/>
  <c r="F104" i="33"/>
  <c r="G103" i="33"/>
  <c r="F103" i="33"/>
  <c r="G102" i="33"/>
  <c r="F102" i="33"/>
  <c r="G101" i="33"/>
  <c r="F101" i="33"/>
  <c r="G100" i="33"/>
  <c r="F100" i="33"/>
  <c r="G99" i="33"/>
  <c r="F99" i="33"/>
  <c r="G98" i="33"/>
  <c r="F98" i="33"/>
  <c r="G97" i="33"/>
  <c r="F97" i="33"/>
  <c r="G96" i="33"/>
  <c r="F96" i="33"/>
  <c r="G95" i="33"/>
  <c r="F95" i="33"/>
  <c r="G94" i="33"/>
  <c r="F94" i="33"/>
  <c r="G93" i="33"/>
  <c r="F93" i="33"/>
  <c r="G92" i="33"/>
  <c r="F92" i="33"/>
  <c r="G91" i="33"/>
  <c r="F91" i="33"/>
  <c r="G90" i="33"/>
  <c r="F90" i="33"/>
  <c r="G89" i="33"/>
  <c r="F89" i="33"/>
  <c r="G88" i="33"/>
  <c r="F88" i="33"/>
  <c r="G87" i="33"/>
  <c r="F87" i="33"/>
  <c r="G86" i="33"/>
  <c r="F86" i="33"/>
  <c r="G85" i="33"/>
  <c r="F85" i="33"/>
  <c r="G84" i="33"/>
  <c r="F84" i="33"/>
  <c r="G83" i="33"/>
  <c r="F83" i="33"/>
  <c r="G82" i="33"/>
  <c r="F82" i="33"/>
  <c r="G81" i="33"/>
  <c r="F81" i="33"/>
  <c r="G80" i="33"/>
  <c r="F80" i="33"/>
  <c r="G79" i="33"/>
  <c r="F79" i="33"/>
  <c r="G78" i="33"/>
  <c r="F78" i="33"/>
  <c r="G77" i="33"/>
  <c r="F77" i="33"/>
  <c r="G76" i="33"/>
  <c r="F76" i="33"/>
  <c r="G75" i="33"/>
  <c r="F75" i="33"/>
  <c r="G74" i="33"/>
  <c r="F74" i="33"/>
  <c r="G73" i="33"/>
  <c r="F73" i="33"/>
  <c r="G72" i="33"/>
  <c r="F72" i="33"/>
  <c r="G71" i="33"/>
  <c r="F71" i="33"/>
  <c r="G70" i="33"/>
  <c r="F70" i="33"/>
  <c r="G69" i="33"/>
  <c r="F69" i="33"/>
  <c r="G68" i="33"/>
  <c r="F68" i="33"/>
  <c r="G67" i="33"/>
  <c r="F67" i="33"/>
  <c r="G66" i="33"/>
  <c r="F66" i="33"/>
  <c r="G65" i="33"/>
  <c r="F65" i="33"/>
  <c r="G64" i="33"/>
  <c r="F64" i="33"/>
  <c r="G63" i="33"/>
  <c r="F63" i="33"/>
  <c r="G62" i="33"/>
  <c r="F62" i="33"/>
  <c r="G61" i="33"/>
  <c r="F61" i="33"/>
  <c r="G60" i="33"/>
  <c r="F60" i="33"/>
  <c r="G59" i="33"/>
  <c r="F59" i="33"/>
  <c r="G58" i="33"/>
  <c r="F58" i="33"/>
  <c r="G57" i="33"/>
  <c r="F57" i="33"/>
  <c r="G56" i="33"/>
  <c r="F56" i="33"/>
  <c r="G55" i="33"/>
  <c r="F55" i="33"/>
  <c r="G54" i="33"/>
  <c r="F54" i="33"/>
  <c r="G53" i="33"/>
  <c r="F53" i="33"/>
  <c r="G52" i="33"/>
  <c r="F52" i="33"/>
  <c r="G51" i="33"/>
  <c r="F51" i="33"/>
  <c r="G50" i="33"/>
  <c r="F50" i="33"/>
  <c r="G49" i="33"/>
  <c r="F49" i="33"/>
  <c r="G48" i="33"/>
  <c r="F48" i="33"/>
  <c r="G47" i="33"/>
  <c r="F47" i="33"/>
  <c r="G46" i="33"/>
  <c r="F46" i="33"/>
  <c r="G45" i="33"/>
  <c r="F45" i="33"/>
  <c r="G44" i="33"/>
  <c r="F44" i="33"/>
  <c r="G43" i="33"/>
  <c r="F43" i="33"/>
  <c r="G42" i="33"/>
  <c r="F42" i="33"/>
  <c r="G41" i="33"/>
  <c r="F41" i="33"/>
  <c r="G40" i="33"/>
  <c r="F40" i="33"/>
  <c r="G39" i="33"/>
  <c r="F39" i="33"/>
  <c r="G38" i="33"/>
  <c r="F38" i="33"/>
  <c r="G37" i="33"/>
  <c r="F37" i="33"/>
  <c r="G36" i="33"/>
  <c r="F36" i="33"/>
  <c r="G35" i="33"/>
  <c r="F35" i="33"/>
  <c r="G34" i="33"/>
  <c r="F34" i="33"/>
  <c r="G33" i="33"/>
  <c r="F33" i="33"/>
  <c r="G32" i="33"/>
  <c r="F32" i="33"/>
  <c r="G31" i="33"/>
  <c r="F31" i="33"/>
  <c r="G30" i="33"/>
  <c r="F30" i="33"/>
  <c r="G29" i="33"/>
  <c r="F29" i="33"/>
  <c r="G28" i="33"/>
  <c r="F28" i="33"/>
  <c r="G27" i="33"/>
  <c r="F27" i="33"/>
  <c r="G26" i="33"/>
  <c r="F26" i="33"/>
  <c r="G25" i="33"/>
  <c r="F25" i="33"/>
  <c r="G24" i="33"/>
  <c r="F24" i="33"/>
  <c r="G23" i="33"/>
  <c r="F23" i="33"/>
  <c r="G22" i="33"/>
  <c r="F22" i="33"/>
  <c r="G21" i="33"/>
  <c r="F21" i="33"/>
  <c r="G20" i="33"/>
  <c r="F20" i="33"/>
  <c r="G19" i="33"/>
  <c r="F19" i="33"/>
  <c r="G18" i="33"/>
  <c r="F18" i="33"/>
  <c r="G17" i="33"/>
  <c r="F17" i="33"/>
  <c r="G16" i="33"/>
  <c r="F16" i="33"/>
  <c r="G15" i="33"/>
  <c r="F15" i="33"/>
  <c r="G14" i="33"/>
  <c r="F14" i="33"/>
  <c r="G13" i="33"/>
  <c r="F13" i="33"/>
  <c r="G11" i="33"/>
  <c r="F11" i="33"/>
  <c r="J136" i="33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J115" i="33"/>
  <c r="J114" i="33"/>
  <c r="J113" i="33"/>
  <c r="J112" i="33"/>
  <c r="J111" i="33"/>
  <c r="J110" i="33"/>
  <c r="J109" i="33"/>
  <c r="J108" i="33"/>
  <c r="J107" i="33"/>
  <c r="J106" i="33"/>
  <c r="J105" i="33"/>
  <c r="J104" i="33"/>
  <c r="J103" i="33"/>
  <c r="J102" i="33"/>
  <c r="J101" i="33"/>
  <c r="J100" i="33"/>
  <c r="J99" i="33"/>
  <c r="J98" i="33"/>
  <c r="J97" i="33"/>
  <c r="J96" i="33"/>
  <c r="J95" i="33"/>
  <c r="J94" i="33"/>
  <c r="J93" i="33"/>
  <c r="J92" i="33"/>
  <c r="J91" i="33"/>
  <c r="J90" i="33"/>
  <c r="J89" i="33"/>
  <c r="J88" i="33"/>
  <c r="J87" i="33"/>
  <c r="J86" i="33"/>
  <c r="J85" i="33"/>
  <c r="J84" i="33"/>
  <c r="J83" i="33"/>
  <c r="J82" i="33"/>
  <c r="J81" i="33"/>
  <c r="J80" i="33"/>
  <c r="J79" i="33"/>
  <c r="J78" i="33"/>
  <c r="J77" i="33"/>
  <c r="J76" i="33"/>
  <c r="J75" i="33"/>
  <c r="J74" i="33"/>
  <c r="J73" i="33"/>
  <c r="J72" i="33"/>
  <c r="J71" i="33"/>
  <c r="J70" i="33"/>
  <c r="J69" i="33"/>
  <c r="J68" i="33"/>
  <c r="J67" i="33"/>
  <c r="J66" i="33"/>
  <c r="J65" i="33"/>
  <c r="J64" i="33"/>
  <c r="J63" i="33"/>
  <c r="J62" i="33"/>
  <c r="J61" i="33"/>
  <c r="J60" i="33"/>
  <c r="J59" i="33"/>
  <c r="J58" i="33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1" i="33"/>
  <c r="D136" i="33"/>
  <c r="D135" i="33"/>
  <c r="D134" i="33"/>
  <c r="D133" i="33"/>
  <c r="D132" i="33"/>
  <c r="D131" i="33"/>
  <c r="D130" i="33"/>
  <c r="D129" i="33"/>
  <c r="D128" i="33"/>
  <c r="D127" i="33"/>
  <c r="D126" i="33"/>
  <c r="D125" i="33"/>
  <c r="D124" i="33"/>
  <c r="D123" i="33"/>
  <c r="D122" i="33"/>
  <c r="D121" i="33"/>
  <c r="D120" i="33"/>
  <c r="D119" i="33"/>
  <c r="D118" i="33"/>
  <c r="D117" i="33"/>
  <c r="D116" i="33"/>
  <c r="D115" i="33"/>
  <c r="D114" i="33"/>
  <c r="D113" i="33"/>
  <c r="D112" i="33"/>
  <c r="D111" i="33"/>
  <c r="D110" i="33"/>
  <c r="D109" i="33"/>
  <c r="D108" i="33"/>
  <c r="D107" i="33"/>
  <c r="D106" i="33"/>
  <c r="D105" i="33"/>
  <c r="D104" i="33"/>
  <c r="D103" i="33"/>
  <c r="D102" i="33"/>
  <c r="D101" i="33"/>
  <c r="D100" i="33"/>
  <c r="D99" i="33"/>
  <c r="D98" i="33"/>
  <c r="D97" i="33"/>
  <c r="D96" i="33"/>
  <c r="D95" i="33"/>
  <c r="D94" i="33"/>
  <c r="D93" i="33"/>
  <c r="D92" i="33"/>
  <c r="D91" i="33"/>
  <c r="D90" i="33"/>
  <c r="D89" i="33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1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1" i="33"/>
  <c r="F15" i="25" l="1"/>
  <c r="J36" i="25"/>
  <c r="M15" i="25"/>
  <c r="M29" i="25"/>
  <c r="U15" i="25"/>
  <c r="AC7" i="40"/>
  <c r="AK7" i="40"/>
  <c r="BA7" i="40"/>
  <c r="V31" i="19"/>
  <c r="R57" i="19"/>
  <c r="X31" i="19"/>
  <c r="W15" i="19"/>
  <c r="W14" i="19" s="1"/>
  <c r="T19" i="19"/>
  <c r="U47" i="19"/>
  <c r="S62" i="19"/>
  <c r="S79" i="19"/>
  <c r="W99" i="19"/>
  <c r="X15" i="19"/>
  <c r="U20" i="19"/>
  <c r="U19" i="19" s="1"/>
  <c r="R26" i="19"/>
  <c r="W33" i="19"/>
  <c r="W31" i="19" s="1"/>
  <c r="R40" i="19"/>
  <c r="R39" i="19" s="1"/>
  <c r="X44" i="19"/>
  <c r="X43" i="19" s="1"/>
  <c r="V48" i="19"/>
  <c r="V47" i="19" s="1"/>
  <c r="T51" i="19"/>
  <c r="T47" i="19" s="1"/>
  <c r="W58" i="19"/>
  <c r="T63" i="19"/>
  <c r="T62" i="19" s="1"/>
  <c r="W75" i="19"/>
  <c r="T79" i="19"/>
  <c r="W88" i="19"/>
  <c r="U91" i="19"/>
  <c r="U86" i="19" s="1"/>
  <c r="U83" i="19" s="1"/>
  <c r="S94" i="19"/>
  <c r="X99" i="19"/>
  <c r="U57" i="19"/>
  <c r="R31" i="19"/>
  <c r="V79" i="19"/>
  <c r="V74" i="19" s="1"/>
  <c r="V70" i="19" s="1"/>
  <c r="R99" i="19"/>
  <c r="S15" i="19"/>
  <c r="S14" i="19" s="1"/>
  <c r="X19" i="19"/>
  <c r="W62" i="19"/>
  <c r="R74" i="19"/>
  <c r="R70" i="19" s="1"/>
  <c r="W79" i="19"/>
  <c r="S99" i="19"/>
  <c r="T15" i="19"/>
  <c r="V26" i="19"/>
  <c r="S33" i="19"/>
  <c r="S31" i="19" s="1"/>
  <c r="V40" i="19"/>
  <c r="V39" i="19" s="1"/>
  <c r="T44" i="19"/>
  <c r="T43" i="19" s="1"/>
  <c r="R48" i="19"/>
  <c r="R47" i="19" s="1"/>
  <c r="X51" i="19"/>
  <c r="X47" i="19" s="1"/>
  <c r="S58" i="19"/>
  <c r="X63" i="19"/>
  <c r="X62" i="19" s="1"/>
  <c r="X57" i="19" s="1"/>
  <c r="V62" i="19"/>
  <c r="V57" i="19" s="1"/>
  <c r="U70" i="19"/>
  <c r="S75" i="19"/>
  <c r="X79" i="19"/>
  <c r="X74" i="19" s="1"/>
  <c r="X70" i="19" s="1"/>
  <c r="S88" i="19"/>
  <c r="W94" i="19"/>
  <c r="T99" i="19"/>
  <c r="U15" i="19"/>
  <c r="R20" i="19"/>
  <c r="R19" i="19" s="1"/>
  <c r="R14" i="19" s="1"/>
  <c r="W26" i="19"/>
  <c r="U31" i="19"/>
  <c r="T33" i="19"/>
  <c r="T31" i="19" s="1"/>
  <c r="W40" i="19"/>
  <c r="W39" i="19" s="1"/>
  <c r="U44" i="19"/>
  <c r="U43" i="19" s="1"/>
  <c r="S48" i="19"/>
  <c r="S47" i="19" s="1"/>
  <c r="Q51" i="19"/>
  <c r="Q47" i="19" s="1"/>
  <c r="T58" i="19"/>
  <c r="T75" i="19"/>
  <c r="V83" i="19"/>
  <c r="T88" i="19"/>
  <c r="T86" i="19" s="1"/>
  <c r="T83" i="19" s="1"/>
  <c r="R91" i="19"/>
  <c r="R86" i="19" s="1"/>
  <c r="R83" i="19" s="1"/>
  <c r="X94" i="19"/>
  <c r="X86" i="19" s="1"/>
  <c r="X83" i="19" s="1"/>
  <c r="U99" i="19"/>
  <c r="Q23" i="19"/>
  <c r="Q94" i="19"/>
  <c r="Q67" i="19"/>
  <c r="Q15" i="19"/>
  <c r="Q44" i="19"/>
  <c r="Q99" i="19"/>
  <c r="Q27" i="19"/>
  <c r="Q40" i="19"/>
  <c r="Q71" i="19"/>
  <c r="Q84" i="19"/>
  <c r="Q97" i="19"/>
  <c r="Q33" i="19"/>
  <c r="Q58" i="19"/>
  <c r="Q75" i="19"/>
  <c r="Q88" i="19"/>
  <c r="Q20" i="19"/>
  <c r="Q91" i="19"/>
  <c r="Q29" i="19"/>
  <c r="Q63" i="19"/>
  <c r="Q79" i="19"/>
  <c r="P33" i="25"/>
  <c r="P32" i="25" s="1"/>
  <c r="N7" i="40"/>
  <c r="D10" i="33"/>
  <c r="D49" i="25"/>
  <c r="D48" i="25" s="1"/>
  <c r="D36" i="25"/>
  <c r="S10" i="25"/>
  <c r="S9" i="25" s="1"/>
  <c r="X24" i="25"/>
  <c r="G33" i="25"/>
  <c r="G32" i="25" s="1"/>
  <c r="S33" i="25"/>
  <c r="S32" i="25" s="1"/>
  <c r="X36" i="25"/>
  <c r="I43" i="25"/>
  <c r="J49" i="25"/>
  <c r="J48" i="25" s="1"/>
  <c r="V49" i="25"/>
  <c r="V48" i="25" s="1"/>
  <c r="M61" i="25"/>
  <c r="Y61" i="25"/>
  <c r="L69" i="25"/>
  <c r="W72" i="25"/>
  <c r="AC75" i="25"/>
  <c r="Z76" i="25"/>
  <c r="K77" i="25"/>
  <c r="W77" i="25"/>
  <c r="AA80" i="25"/>
  <c r="AA78" i="25" s="1"/>
  <c r="N82" i="25"/>
  <c r="Z82" i="25"/>
  <c r="F85" i="25"/>
  <c r="Q87" i="25"/>
  <c r="AL7" i="40"/>
  <c r="D12" i="33"/>
  <c r="I10" i="25"/>
  <c r="I9" i="25" s="1"/>
  <c r="T12" i="25"/>
  <c r="P15" i="25"/>
  <c r="Y36" i="25"/>
  <c r="M69" i="25"/>
  <c r="X15" i="25"/>
  <c r="BB7" i="40"/>
  <c r="M36" i="25"/>
  <c r="J33" i="25"/>
  <c r="J32" i="25" s="1"/>
  <c r="V33" i="25"/>
  <c r="V32" i="25" s="1"/>
  <c r="P36" i="25"/>
  <c r="O36" i="25"/>
  <c r="N38" i="25"/>
  <c r="H41" i="25"/>
  <c r="N44" i="25"/>
  <c r="X43" i="25"/>
  <c r="K45" i="25"/>
  <c r="M49" i="25"/>
  <c r="M48" i="25" s="1"/>
  <c r="Q55" i="25"/>
  <c r="M57" i="25"/>
  <c r="Y57" i="25"/>
  <c r="J64" i="25"/>
  <c r="V64" i="25"/>
  <c r="T93" i="25"/>
  <c r="AB15" i="25"/>
  <c r="U33" i="25"/>
  <c r="U32" i="25" s="1"/>
  <c r="J43" i="25"/>
  <c r="Y69" i="25"/>
  <c r="F10" i="33"/>
  <c r="D15" i="25"/>
  <c r="L10" i="25"/>
  <c r="L9" i="25" s="1"/>
  <c r="X10" i="25"/>
  <c r="X9" i="25" s="1"/>
  <c r="S15" i="25"/>
  <c r="N19" i="25"/>
  <c r="X33" i="25"/>
  <c r="X32" i="25" s="1"/>
  <c r="M43" i="25"/>
  <c r="O49" i="25"/>
  <c r="O48" i="25" s="1"/>
  <c r="N52" i="25"/>
  <c r="K54" i="25"/>
  <c r="W54" i="25"/>
  <c r="O57" i="25"/>
  <c r="Q63" i="25"/>
  <c r="AC63" i="25"/>
  <c r="Z65" i="25"/>
  <c r="W66" i="25"/>
  <c r="P69" i="25"/>
  <c r="AB69" i="25"/>
  <c r="AC76" i="25"/>
  <c r="Z77" i="25"/>
  <c r="K79" i="25"/>
  <c r="K7" i="40"/>
  <c r="S7" i="40"/>
  <c r="AA7" i="40"/>
  <c r="AI7" i="40"/>
  <c r="AQ7" i="40"/>
  <c r="AY7" i="40"/>
  <c r="V29" i="25"/>
  <c r="U69" i="25"/>
  <c r="K89" i="25"/>
  <c r="Z93" i="25"/>
  <c r="AT7" i="40"/>
  <c r="D33" i="25"/>
  <c r="D32" i="25" s="1"/>
  <c r="V43" i="25"/>
  <c r="X49" i="25"/>
  <c r="X48" i="25" s="1"/>
  <c r="G10" i="33"/>
  <c r="M33" i="25"/>
  <c r="M32" i="25" s="1"/>
  <c r="Y33" i="25"/>
  <c r="Y32" i="25" s="1"/>
  <c r="R36" i="25"/>
  <c r="AC38" i="25"/>
  <c r="W45" i="25"/>
  <c r="H46" i="25"/>
  <c r="P49" i="25"/>
  <c r="P48" i="25" s="1"/>
  <c r="AB49" i="25"/>
  <c r="AB48" i="25" s="1"/>
  <c r="F69" i="25"/>
  <c r="R69" i="25"/>
  <c r="H82" i="25"/>
  <c r="U7" i="40"/>
  <c r="L7" i="40"/>
  <c r="T7" i="40"/>
  <c r="AB7" i="40"/>
  <c r="AJ7" i="40"/>
  <c r="AR7" i="40"/>
  <c r="AZ7" i="40"/>
  <c r="I36" i="25"/>
  <c r="T90" i="25"/>
  <c r="V7" i="40"/>
  <c r="H12" i="25"/>
  <c r="M24" i="25"/>
  <c r="J10" i="33"/>
  <c r="D69" i="25"/>
  <c r="H13" i="25"/>
  <c r="J15" i="25"/>
  <c r="V15" i="25"/>
  <c r="N20" i="25"/>
  <c r="K21" i="25"/>
  <c r="G36" i="25"/>
  <c r="S36" i="25"/>
  <c r="F49" i="25"/>
  <c r="F48" i="25" s="1"/>
  <c r="R49" i="25"/>
  <c r="R48" i="25" s="1"/>
  <c r="G69" i="25"/>
  <c r="S69" i="25"/>
  <c r="G88" i="25"/>
  <c r="M91" i="25"/>
  <c r="M7" i="40"/>
  <c r="AS7" i="40"/>
  <c r="AB33" i="25"/>
  <c r="AB32" i="25" s="1"/>
  <c r="H90" i="25"/>
  <c r="AD7" i="40"/>
  <c r="D64" i="25"/>
  <c r="Y15" i="25"/>
  <c r="K31" i="25"/>
  <c r="W31" i="25"/>
  <c r="F33" i="25"/>
  <c r="F32" i="25" s="1"/>
  <c r="V36" i="25"/>
  <c r="I49" i="25"/>
  <c r="I48" i="25" s="1"/>
  <c r="AA53" i="25"/>
  <c r="AA51" i="25" s="1"/>
  <c r="I57" i="25"/>
  <c r="J69" i="25"/>
  <c r="P85" i="25"/>
  <c r="G7" i="40"/>
  <c r="O7" i="40"/>
  <c r="W7" i="40"/>
  <c r="AM7" i="40"/>
  <c r="AU7" i="40"/>
  <c r="BC7" i="40"/>
  <c r="D43" i="25"/>
  <c r="X88" i="25"/>
  <c r="P43" i="25"/>
  <c r="K46" i="25"/>
  <c r="L91" i="25"/>
  <c r="X91" i="25"/>
  <c r="Q45" i="25"/>
  <c r="AC65" i="25"/>
  <c r="R10" i="25"/>
  <c r="R9" i="25" s="1"/>
  <c r="J24" i="25"/>
  <c r="X29" i="25"/>
  <c r="O91" i="25"/>
  <c r="Z13" i="25"/>
  <c r="Q16" i="25"/>
  <c r="Q15" i="25" s="1"/>
  <c r="AC16" i="25"/>
  <c r="AC15" i="25" s="1"/>
  <c r="T20" i="25"/>
  <c r="K26" i="25"/>
  <c r="H27" i="25"/>
  <c r="W38" i="25"/>
  <c r="AC41" i="25"/>
  <c r="N42" i="25"/>
  <c r="Z42" i="25"/>
  <c r="N46" i="25"/>
  <c r="W50" i="25"/>
  <c r="W49" i="25" s="1"/>
  <c r="W48" i="25" s="1"/>
  <c r="N93" i="25"/>
  <c r="H11" i="25"/>
  <c r="Q27" i="25"/>
  <c r="AC27" i="25"/>
  <c r="Z84" i="25"/>
  <c r="K86" i="25"/>
  <c r="H87" i="25"/>
  <c r="K19" i="25"/>
  <c r="I7" i="40"/>
  <c r="Q7" i="40"/>
  <c r="Y7" i="40"/>
  <c r="AG7" i="40"/>
  <c r="AO7" i="40"/>
  <c r="AW7" i="40"/>
  <c r="BE7" i="40"/>
  <c r="N41" i="25"/>
  <c r="AC60" i="25"/>
  <c r="N62" i="25"/>
  <c r="T86" i="25"/>
  <c r="N12" i="25"/>
  <c r="I29" i="25"/>
  <c r="U29" i="25"/>
  <c r="P80" i="25"/>
  <c r="S29" i="25"/>
  <c r="S28" i="25" s="1"/>
  <c r="X53" i="25"/>
  <c r="X51" i="25" s="1"/>
  <c r="H58" i="25"/>
  <c r="N60" i="25"/>
  <c r="G80" i="25"/>
  <c r="G78" i="25" s="1"/>
  <c r="Z55" i="25"/>
  <c r="K58" i="25"/>
  <c r="Q77" i="25"/>
  <c r="AC62" i="25"/>
  <c r="U49" i="25"/>
  <c r="U48" i="25" s="1"/>
  <c r="F61" i="25"/>
  <c r="T76" i="25"/>
  <c r="P24" i="25"/>
  <c r="AB24" i="25"/>
  <c r="R43" i="25"/>
  <c r="R61" i="25"/>
  <c r="U85" i="25"/>
  <c r="Y88" i="25"/>
  <c r="W90" i="25"/>
  <c r="J12" i="33"/>
  <c r="Z12" i="25"/>
  <c r="W13" i="25"/>
  <c r="R17" i="25"/>
  <c r="Z21" i="25"/>
  <c r="AC31" i="25"/>
  <c r="K52" i="25"/>
  <c r="W52" i="25"/>
  <c r="T54" i="25"/>
  <c r="T60" i="25"/>
  <c r="K63" i="25"/>
  <c r="T65" i="25"/>
  <c r="Q66" i="25"/>
  <c r="AC66" i="25"/>
  <c r="K70" i="25"/>
  <c r="K69" i="25" s="1"/>
  <c r="H72" i="25"/>
  <c r="AC73" i="25"/>
  <c r="Q79" i="25"/>
  <c r="W82" i="25"/>
  <c r="W93" i="25"/>
  <c r="E7" i="40"/>
  <c r="N45" i="25"/>
  <c r="H79" i="25"/>
  <c r="N18" i="25"/>
  <c r="P78" i="25"/>
  <c r="N37" i="25"/>
  <c r="N36" i="25" s="1"/>
  <c r="Z37" i="25"/>
  <c r="Z36" i="25" s="1"/>
  <c r="AC70" i="25"/>
  <c r="AC69" i="25" s="1"/>
  <c r="N72" i="25"/>
  <c r="K73" i="25"/>
  <c r="H50" i="25"/>
  <c r="H49" i="25" s="1"/>
  <c r="H48" i="25" s="1"/>
  <c r="AC72" i="25"/>
  <c r="S17" i="25"/>
  <c r="F24" i="25"/>
  <c r="AC26" i="25"/>
  <c r="Q31" i="25"/>
  <c r="I39" i="25"/>
  <c r="P53" i="25"/>
  <c r="P51" i="25" s="1"/>
  <c r="V57" i="25"/>
  <c r="G57" i="25"/>
  <c r="AB64" i="25"/>
  <c r="R88" i="25"/>
  <c r="V91" i="25"/>
  <c r="G49" i="25"/>
  <c r="G48" i="25" s="1"/>
  <c r="AC55" i="25"/>
  <c r="N70" i="25"/>
  <c r="N69" i="25" s="1"/>
  <c r="AC81" i="25"/>
  <c r="T89" i="25"/>
  <c r="W25" i="25"/>
  <c r="Y29" i="25"/>
  <c r="W59" i="25"/>
  <c r="H30" i="25"/>
  <c r="Z34" i="25"/>
  <c r="Z33" i="25" s="1"/>
  <c r="Z32" i="25" s="1"/>
  <c r="K37" i="25"/>
  <c r="K36" i="25" s="1"/>
  <c r="T38" i="25"/>
  <c r="T21" i="25"/>
  <c r="N25" i="25"/>
  <c r="S24" i="25"/>
  <c r="W30" i="25"/>
  <c r="T31" i="25"/>
  <c r="K38" i="25"/>
  <c r="AB39" i="25"/>
  <c r="N54" i="25"/>
  <c r="G53" i="25"/>
  <c r="G51" i="25" s="1"/>
  <c r="W60" i="25"/>
  <c r="W63" i="25"/>
  <c r="X64" i="25"/>
  <c r="Y64" i="25"/>
  <c r="N73" i="25"/>
  <c r="Z73" i="25"/>
  <c r="K81" i="25"/>
  <c r="U10" i="25"/>
  <c r="U9" i="25" s="1"/>
  <c r="H16" i="25"/>
  <c r="H15" i="25" s="1"/>
  <c r="AA39" i="25"/>
  <c r="K41" i="25"/>
  <c r="T50" i="25"/>
  <c r="T49" i="25" s="1"/>
  <c r="T48" i="25" s="1"/>
  <c r="J61" i="25"/>
  <c r="I88" i="25"/>
  <c r="D39" i="25"/>
  <c r="N11" i="25"/>
  <c r="Y10" i="25"/>
  <c r="Y9" i="25" s="1"/>
  <c r="K12" i="25"/>
  <c r="W16" i="25"/>
  <c r="W15" i="25" s="1"/>
  <c r="AC25" i="25"/>
  <c r="L39" i="25"/>
  <c r="U43" i="25"/>
  <c r="T52" i="25"/>
  <c r="AA61" i="25"/>
  <c r="G64" i="25"/>
  <c r="S64" i="25"/>
  <c r="L80" i="25"/>
  <c r="L78" i="25" s="1"/>
  <c r="X80" i="25"/>
  <c r="X78" i="25" s="1"/>
  <c r="Y85" i="25"/>
  <c r="J85" i="25"/>
  <c r="AA88" i="25"/>
  <c r="Z90" i="25"/>
  <c r="D10" i="25"/>
  <c r="D9" i="25" s="1"/>
  <c r="AB17" i="25"/>
  <c r="L24" i="25"/>
  <c r="K27" i="25"/>
  <c r="H37" i="25"/>
  <c r="H36" i="25" s="1"/>
  <c r="AC40" i="25"/>
  <c r="Z41" i="25"/>
  <c r="Q44" i="25"/>
  <c r="L43" i="25"/>
  <c r="F57" i="25"/>
  <c r="T59" i="25"/>
  <c r="Q60" i="25"/>
  <c r="P61" i="25"/>
  <c r="Z63" i="25"/>
  <c r="K65" i="25"/>
  <c r="H66" i="25"/>
  <c r="H77" i="25"/>
  <c r="M80" i="25"/>
  <c r="M78" i="25" s="1"/>
  <c r="Y80" i="25"/>
  <c r="Y78" i="25" s="1"/>
  <c r="T84" i="25"/>
  <c r="P88" i="25"/>
  <c r="AB88" i="25"/>
  <c r="Q93" i="25"/>
  <c r="W42" i="25"/>
  <c r="T79" i="25"/>
  <c r="AA15" i="25"/>
  <c r="Q11" i="25"/>
  <c r="AC11" i="25"/>
  <c r="Z20" i="25"/>
  <c r="T26" i="25"/>
  <c r="P29" i="25"/>
  <c r="Z31" i="25"/>
  <c r="H38" i="25"/>
  <c r="Q38" i="25"/>
  <c r="Z38" i="25"/>
  <c r="X39" i="25"/>
  <c r="H42" i="25"/>
  <c r="S49" i="25"/>
  <c r="S48" i="25" s="1"/>
  <c r="R53" i="25"/>
  <c r="R51" i="25" s="1"/>
  <c r="Q59" i="25"/>
  <c r="T63" i="25"/>
  <c r="Z66" i="25"/>
  <c r="V80" i="25"/>
  <c r="V78" i="25" s="1"/>
  <c r="Q84" i="25"/>
  <c r="AC84" i="25"/>
  <c r="L85" i="25"/>
  <c r="Z89" i="25"/>
  <c r="K90" i="25"/>
  <c r="K88" i="25" s="1"/>
  <c r="P91" i="25"/>
  <c r="AC93" i="25"/>
  <c r="T131" i="4"/>
  <c r="T128" i="4"/>
  <c r="T125" i="4"/>
  <c r="J7" i="40"/>
  <c r="R7" i="40"/>
  <c r="Z7" i="40"/>
  <c r="AH7" i="40"/>
  <c r="AP7" i="40"/>
  <c r="AX7" i="40"/>
  <c r="BF7" i="40"/>
  <c r="D80" i="25"/>
  <c r="D78" i="25" s="1"/>
  <c r="D53" i="25"/>
  <c r="D51" i="25" s="1"/>
  <c r="AA10" i="25"/>
  <c r="AA9" i="25" s="1"/>
  <c r="W18" i="25"/>
  <c r="T19" i="25"/>
  <c r="Q20" i="25"/>
  <c r="AC20" i="25"/>
  <c r="T25" i="25"/>
  <c r="F29" i="25"/>
  <c r="W34" i="25"/>
  <c r="W33" i="25" s="1"/>
  <c r="W32" i="25" s="1"/>
  <c r="U39" i="25"/>
  <c r="Z45" i="25"/>
  <c r="W46" i="25"/>
  <c r="I53" i="25"/>
  <c r="I51" i="25" s="1"/>
  <c r="J53" i="25"/>
  <c r="J51" i="25" s="1"/>
  <c r="I64" i="25"/>
  <c r="R64" i="25"/>
  <c r="Q76" i="25"/>
  <c r="N77" i="25"/>
  <c r="Z87" i="25"/>
  <c r="Z92" i="25"/>
  <c r="Y10" i="4"/>
  <c r="Y7" i="4" s="1"/>
  <c r="F12" i="33"/>
  <c r="I17" i="25"/>
  <c r="Q26" i="25"/>
  <c r="V39" i="25"/>
  <c r="O43" i="25"/>
  <c r="G43" i="25"/>
  <c r="Z46" i="25"/>
  <c r="T62" i="25"/>
  <c r="T70" i="25"/>
  <c r="T69" i="25" s="1"/>
  <c r="Q92" i="25"/>
  <c r="Q58" i="25"/>
  <c r="S61" i="25"/>
  <c r="H76" i="25"/>
  <c r="G91" i="25"/>
  <c r="D7" i="40"/>
  <c r="K18" i="25"/>
  <c r="K42" i="25"/>
  <c r="Q13" i="25"/>
  <c r="J17" i="25"/>
  <c r="Q18" i="25"/>
  <c r="K20" i="25"/>
  <c r="N30" i="25"/>
  <c r="L36" i="25"/>
  <c r="L35" i="25" s="1"/>
  <c r="AC46" i="25"/>
  <c r="S53" i="25"/>
  <c r="S51" i="25" s="1"/>
  <c r="N59" i="25"/>
  <c r="K60" i="25"/>
  <c r="P64" i="25"/>
  <c r="K66" i="25"/>
  <c r="V74" i="25"/>
  <c r="S57" i="25"/>
  <c r="S85" i="25"/>
  <c r="J88" i="25"/>
  <c r="V88" i="25"/>
  <c r="Y91" i="25"/>
  <c r="O15" i="25"/>
  <c r="K87" i="25"/>
  <c r="K85" i="25" s="1"/>
  <c r="I85" i="25"/>
  <c r="D74" i="25"/>
  <c r="K13" i="25"/>
  <c r="D88" i="25"/>
  <c r="D61" i="25"/>
  <c r="AB10" i="25"/>
  <c r="AB9" i="25" s="1"/>
  <c r="AC12" i="25"/>
  <c r="N13" i="25"/>
  <c r="H20" i="25"/>
  <c r="Z26" i="25"/>
  <c r="K40" i="25"/>
  <c r="T46" i="25"/>
  <c r="U53" i="25"/>
  <c r="U51" i="25" s="1"/>
  <c r="AB74" i="25"/>
  <c r="J80" i="25"/>
  <c r="J78" i="25" s="1"/>
  <c r="K82" i="25"/>
  <c r="D85" i="25"/>
  <c r="D17" i="25"/>
  <c r="G10" i="25"/>
  <c r="G9" i="25" s="1"/>
  <c r="O17" i="25"/>
  <c r="T18" i="25"/>
  <c r="T27" i="25"/>
  <c r="K62" i="25"/>
  <c r="I61" i="25"/>
  <c r="G74" i="25"/>
  <c r="H75" i="25"/>
  <c r="D57" i="25"/>
  <c r="D29" i="25"/>
  <c r="K11" i="25"/>
  <c r="L17" i="25"/>
  <c r="H19" i="25"/>
  <c r="Y17" i="25"/>
  <c r="N21" i="25"/>
  <c r="U24" i="25"/>
  <c r="W27" i="25"/>
  <c r="H34" i="25"/>
  <c r="H33" i="25" s="1"/>
  <c r="H32" i="25" s="1"/>
  <c r="W41" i="25"/>
  <c r="Z52" i="25"/>
  <c r="T55" i="25"/>
  <c r="T53" i="25" s="1"/>
  <c r="R74" i="25"/>
  <c r="T75" i="25"/>
  <c r="Z16" i="25"/>
  <c r="Z15" i="25" s="1"/>
  <c r="J10" i="25"/>
  <c r="J9" i="25" s="1"/>
  <c r="W11" i="25"/>
  <c r="T13" i="25"/>
  <c r="AC13" i="25"/>
  <c r="T16" i="25"/>
  <c r="T15" i="25" s="1"/>
  <c r="P17" i="25"/>
  <c r="Q21" i="25"/>
  <c r="N27" i="25"/>
  <c r="Z30" i="25"/>
  <c r="Y53" i="25"/>
  <c r="Y51" i="25" s="1"/>
  <c r="AC59" i="25"/>
  <c r="R85" i="25"/>
  <c r="T87" i="25"/>
  <c r="T85" i="25" s="1"/>
  <c r="V19" i="4"/>
  <c r="V18" i="4" s="1"/>
  <c r="V14" i="4"/>
  <c r="V10" i="4"/>
  <c r="V7" i="4" s="1"/>
  <c r="L64" i="25"/>
  <c r="N65" i="25"/>
  <c r="G12" i="33"/>
  <c r="D91" i="25"/>
  <c r="D24" i="25"/>
  <c r="V10" i="25"/>
  <c r="V9" i="25" s="1"/>
  <c r="Q12" i="25"/>
  <c r="Z18" i="25"/>
  <c r="H21" i="25"/>
  <c r="AC21" i="25"/>
  <c r="O24" i="25"/>
  <c r="Y24" i="25"/>
  <c r="Z27" i="25"/>
  <c r="N31" i="25"/>
  <c r="I33" i="25"/>
  <c r="I32" i="25" s="1"/>
  <c r="K34" i="25"/>
  <c r="K33" i="25" s="1"/>
  <c r="K32" i="25" s="1"/>
  <c r="U36" i="25"/>
  <c r="W37" i="25"/>
  <c r="W36" i="25" s="1"/>
  <c r="Y49" i="25"/>
  <c r="Y48" i="25" s="1"/>
  <c r="Z50" i="25"/>
  <c r="Z49" i="25" s="1"/>
  <c r="Z48" i="25" s="1"/>
  <c r="L53" i="25"/>
  <c r="L51" i="25" s="1"/>
  <c r="Z60" i="25"/>
  <c r="U93" i="4"/>
  <c r="U90" i="4"/>
  <c r="U87" i="4"/>
  <c r="U78" i="4"/>
  <c r="U74" i="4"/>
  <c r="U62" i="4"/>
  <c r="U61" i="4" s="1"/>
  <c r="U57" i="4"/>
  <c r="U50" i="4"/>
  <c r="U47" i="4"/>
  <c r="U43" i="4"/>
  <c r="U42" i="4" s="1"/>
  <c r="U39" i="4"/>
  <c r="U38" i="4" s="1"/>
  <c r="U32" i="4"/>
  <c r="U30" i="4" s="1"/>
  <c r="M17" i="25"/>
  <c r="AC50" i="25"/>
  <c r="AC49" i="25" s="1"/>
  <c r="AC48" i="25" s="1"/>
  <c r="AA49" i="25"/>
  <c r="AA48" i="25" s="1"/>
  <c r="L88" i="25"/>
  <c r="N89" i="25"/>
  <c r="G17" i="25"/>
  <c r="W26" i="25"/>
  <c r="W24" i="25" s="1"/>
  <c r="Z58" i="25"/>
  <c r="X57" i="25"/>
  <c r="AA29" i="25"/>
  <c r="AC34" i="25"/>
  <c r="AC33" i="25" s="1"/>
  <c r="AC32" i="25" s="1"/>
  <c r="T44" i="25"/>
  <c r="Z59" i="25"/>
  <c r="H63" i="25"/>
  <c r="N66" i="25"/>
  <c r="H73" i="25"/>
  <c r="Q73" i="25"/>
  <c r="P74" i="25"/>
  <c r="S74" i="25"/>
  <c r="K84" i="25"/>
  <c r="N90" i="25"/>
  <c r="H93" i="25"/>
  <c r="U131" i="4"/>
  <c r="U128" i="4"/>
  <c r="U125" i="4"/>
  <c r="V93" i="4"/>
  <c r="V90" i="4"/>
  <c r="V87" i="4"/>
  <c r="V78" i="4"/>
  <c r="V74" i="4"/>
  <c r="V62" i="4"/>
  <c r="V61" i="4" s="1"/>
  <c r="V57" i="4"/>
  <c r="V50" i="4"/>
  <c r="V47" i="4"/>
  <c r="V43" i="4"/>
  <c r="V42" i="4" s="1"/>
  <c r="V39" i="4"/>
  <c r="V38" i="4" s="1"/>
  <c r="V32" i="4"/>
  <c r="V30" i="4" s="1"/>
  <c r="W19" i="4"/>
  <c r="W18" i="4" s="1"/>
  <c r="W14" i="4"/>
  <c r="W10" i="4"/>
  <c r="W7" i="4" s="1"/>
  <c r="M64" i="25"/>
  <c r="K76" i="25"/>
  <c r="M88" i="25"/>
  <c r="R91" i="25"/>
  <c r="AA91" i="25"/>
  <c r="S131" i="4"/>
  <c r="S128" i="4"/>
  <c r="S125" i="4"/>
  <c r="T93" i="4"/>
  <c r="T90" i="4"/>
  <c r="T87" i="4"/>
  <c r="T78" i="4"/>
  <c r="T74" i="4"/>
  <c r="T62" i="4"/>
  <c r="T61" i="4" s="1"/>
  <c r="T57" i="4"/>
  <c r="T50" i="4"/>
  <c r="T47" i="4"/>
  <c r="T43" i="4"/>
  <c r="T42" i="4" s="1"/>
  <c r="T39" i="4"/>
  <c r="T38" i="4" s="1"/>
  <c r="T32" i="4"/>
  <c r="T30" i="4" s="1"/>
  <c r="U19" i="4"/>
  <c r="U18" i="4" s="1"/>
  <c r="U14" i="4"/>
  <c r="U10" i="4"/>
  <c r="U7" i="4" s="1"/>
  <c r="C7" i="40"/>
  <c r="S39" i="25"/>
  <c r="AB61" i="25"/>
  <c r="I69" i="25"/>
  <c r="T73" i="25"/>
  <c r="I80" i="25"/>
  <c r="I78" i="25" s="1"/>
  <c r="T81" i="25"/>
  <c r="AC86" i="25"/>
  <c r="Q90" i="25"/>
  <c r="K92" i="25"/>
  <c r="S91" i="25"/>
  <c r="AB91" i="25"/>
  <c r="S74" i="4"/>
  <c r="S62" i="4"/>
  <c r="S61" i="4" s="1"/>
  <c r="S57" i="4"/>
  <c r="S50" i="4"/>
  <c r="S47" i="4"/>
  <c r="S43" i="4"/>
  <c r="S42" i="4" s="1"/>
  <c r="S39" i="4"/>
  <c r="S38" i="4" s="1"/>
  <c r="S32" i="4"/>
  <c r="S30" i="4" s="1"/>
  <c r="T19" i="4"/>
  <c r="T18" i="4" s="1"/>
  <c r="T14" i="4"/>
  <c r="T10" i="4"/>
  <c r="T7" i="4" s="1"/>
  <c r="M39" i="25"/>
  <c r="S43" i="25"/>
  <c r="G61" i="25"/>
  <c r="H70" i="25"/>
  <c r="H69" i="25" s="1"/>
  <c r="W73" i="25"/>
  <c r="U74" i="25"/>
  <c r="N87" i="25"/>
  <c r="W87" i="25"/>
  <c r="T92" i="25"/>
  <c r="AC92" i="25"/>
  <c r="Y131" i="4"/>
  <c r="Y128" i="4"/>
  <c r="Y125" i="4"/>
  <c r="Y121" i="4"/>
  <c r="Y120" i="4" s="1"/>
  <c r="Y117" i="4"/>
  <c r="Y113" i="4"/>
  <c r="Y110" i="4"/>
  <c r="Y106" i="4"/>
  <c r="Y101" i="4"/>
  <c r="S19" i="4"/>
  <c r="S18" i="4" s="1"/>
  <c r="S14" i="4"/>
  <c r="S10" i="4"/>
  <c r="S7" i="4" s="1"/>
  <c r="F7" i="40"/>
  <c r="X131" i="4"/>
  <c r="X128" i="4"/>
  <c r="X125" i="4"/>
  <c r="X121" i="4"/>
  <c r="X120" i="4" s="1"/>
  <c r="X117" i="4"/>
  <c r="X113" i="4"/>
  <c r="X110" i="4"/>
  <c r="X106" i="4"/>
  <c r="X101" i="4"/>
  <c r="X99" i="4" s="1"/>
  <c r="Y93" i="4"/>
  <c r="Y90" i="4"/>
  <c r="Y87" i="4"/>
  <c r="Y78" i="4"/>
  <c r="Y74" i="4"/>
  <c r="Y62" i="4"/>
  <c r="Y61" i="4" s="1"/>
  <c r="Y57" i="4"/>
  <c r="Y50" i="4"/>
  <c r="Y47" i="4"/>
  <c r="Y43" i="4"/>
  <c r="Y42" i="4" s="1"/>
  <c r="Y39" i="4"/>
  <c r="Y38" i="4" s="1"/>
  <c r="Y32" i="4"/>
  <c r="Y30" i="4" s="1"/>
  <c r="H31" i="25"/>
  <c r="AB29" i="25"/>
  <c r="AB28" i="25" s="1"/>
  <c r="AB23" i="25" s="1"/>
  <c r="Q34" i="25"/>
  <c r="Q33" i="25" s="1"/>
  <c r="Q32" i="25" s="1"/>
  <c r="P39" i="25"/>
  <c r="T42" i="25"/>
  <c r="AC44" i="25"/>
  <c r="M53" i="25"/>
  <c r="M51" i="25" s="1"/>
  <c r="H55" i="25"/>
  <c r="AB57" i="25"/>
  <c r="T66" i="25"/>
  <c r="N75" i="25"/>
  <c r="W75" i="25"/>
  <c r="Z79" i="25"/>
  <c r="Z81" i="25"/>
  <c r="Q82" i="25"/>
  <c r="AC82" i="25"/>
  <c r="M85" i="25"/>
  <c r="V85" i="25"/>
  <c r="N92" i="25"/>
  <c r="W131" i="4"/>
  <c r="W128" i="4"/>
  <c r="W125" i="4"/>
  <c r="W121" i="4"/>
  <c r="W120" i="4" s="1"/>
  <c r="W117" i="4"/>
  <c r="W113" i="4"/>
  <c r="W110" i="4"/>
  <c r="W106" i="4"/>
  <c r="W101" i="4"/>
  <c r="W99" i="4" s="1"/>
  <c r="X93" i="4"/>
  <c r="X90" i="4"/>
  <c r="X87" i="4"/>
  <c r="X78" i="4"/>
  <c r="X74" i="4"/>
  <c r="X62" i="4"/>
  <c r="X61" i="4" s="1"/>
  <c r="X57" i="4"/>
  <c r="X50" i="4"/>
  <c r="X47" i="4"/>
  <c r="X43" i="4"/>
  <c r="X42" i="4" s="1"/>
  <c r="X39" i="4"/>
  <c r="X38" i="4" s="1"/>
  <c r="X32" i="4"/>
  <c r="X30" i="4" s="1"/>
  <c r="Y19" i="4"/>
  <c r="Y18" i="4" s="1"/>
  <c r="Y14" i="4"/>
  <c r="J74" i="25"/>
  <c r="N81" i="25"/>
  <c r="N86" i="25"/>
  <c r="W86" i="25"/>
  <c r="AC89" i="25"/>
  <c r="V131" i="4"/>
  <c r="V128" i="4"/>
  <c r="V125" i="4"/>
  <c r="V121" i="4"/>
  <c r="V120" i="4" s="1"/>
  <c r="V117" i="4"/>
  <c r="V113" i="4"/>
  <c r="V110" i="4"/>
  <c r="V106" i="4"/>
  <c r="V101" i="4"/>
  <c r="V99" i="4" s="1"/>
  <c r="W93" i="4"/>
  <c r="W90" i="4"/>
  <c r="W87" i="4"/>
  <c r="W78" i="4"/>
  <c r="W74" i="4"/>
  <c r="W62" i="4"/>
  <c r="W61" i="4" s="1"/>
  <c r="W57" i="4"/>
  <c r="W50" i="4"/>
  <c r="W47" i="4"/>
  <c r="W43" i="4"/>
  <c r="W42" i="4" s="1"/>
  <c r="W39" i="4"/>
  <c r="W38" i="4" s="1"/>
  <c r="W32" i="4"/>
  <c r="W30" i="4" s="1"/>
  <c r="X19" i="4"/>
  <c r="X18" i="4" s="1"/>
  <c r="X14" i="4"/>
  <c r="X10" i="4"/>
  <c r="X7" i="4" s="1"/>
  <c r="H7" i="40"/>
  <c r="P7" i="40"/>
  <c r="X7" i="40"/>
  <c r="AF7" i="40"/>
  <c r="AN7" i="40"/>
  <c r="AV7" i="40"/>
  <c r="BD7" i="40"/>
  <c r="V25" i="4"/>
  <c r="U25" i="4"/>
  <c r="T25" i="4"/>
  <c r="S25" i="4"/>
  <c r="Y99" i="4"/>
  <c r="Y25" i="4"/>
  <c r="X25" i="4"/>
  <c r="W25" i="4"/>
  <c r="R33" i="25"/>
  <c r="R32" i="25" s="1"/>
  <c r="T34" i="25"/>
  <c r="T33" i="25" s="1"/>
  <c r="T32" i="25" s="1"/>
  <c r="J29" i="25"/>
  <c r="J28" i="25" s="1"/>
  <c r="K30" i="25"/>
  <c r="F10" i="25"/>
  <c r="F9" i="25" s="1"/>
  <c r="R15" i="25"/>
  <c r="I15" i="25"/>
  <c r="K16" i="25"/>
  <c r="K15" i="25" s="1"/>
  <c r="Q19" i="25"/>
  <c r="AC19" i="25"/>
  <c r="V24" i="25"/>
  <c r="N26" i="25"/>
  <c r="N24" i="25" s="1"/>
  <c r="F39" i="25"/>
  <c r="H40" i="25"/>
  <c r="L49" i="25"/>
  <c r="L48" i="25" s="1"/>
  <c r="N50" i="25"/>
  <c r="N49" i="25" s="1"/>
  <c r="N48" i="25" s="1"/>
  <c r="V61" i="25"/>
  <c r="W62" i="25"/>
  <c r="F17" i="25"/>
  <c r="F14" i="25" s="1"/>
  <c r="I24" i="25"/>
  <c r="K25" i="25"/>
  <c r="M10" i="25"/>
  <c r="M9" i="25" s="1"/>
  <c r="Z11" i="25"/>
  <c r="W12" i="25"/>
  <c r="V17" i="25"/>
  <c r="O10" i="25"/>
  <c r="O9" i="25" s="1"/>
  <c r="T11" i="25"/>
  <c r="G15" i="25"/>
  <c r="AA17" i="25"/>
  <c r="AC18" i="25"/>
  <c r="W21" i="25"/>
  <c r="H26" i="25"/>
  <c r="Q41" i="25"/>
  <c r="O39" i="25"/>
  <c r="P10" i="25"/>
  <c r="P9" i="25" s="1"/>
  <c r="N16" i="25"/>
  <c r="N15" i="25" s="1"/>
  <c r="O29" i="25"/>
  <c r="F80" i="25"/>
  <c r="F78" i="25" s="1"/>
  <c r="H81" i="25"/>
  <c r="O80" i="25"/>
  <c r="O78" i="25" s="1"/>
  <c r="Q81" i="25"/>
  <c r="O85" i="25"/>
  <c r="Q86" i="25"/>
  <c r="X85" i="25"/>
  <c r="Z86" i="25"/>
  <c r="AA85" i="25"/>
  <c r="AC87" i="25"/>
  <c r="U17" i="25"/>
  <c r="W20" i="25"/>
  <c r="Q72" i="25"/>
  <c r="G85" i="25"/>
  <c r="H86" i="25"/>
  <c r="L15" i="25"/>
  <c r="W19" i="25"/>
  <c r="R24" i="25"/>
  <c r="G24" i="25"/>
  <c r="Q25" i="25"/>
  <c r="Z25" i="25"/>
  <c r="G29" i="25"/>
  <c r="G28" i="25" s="1"/>
  <c r="R29" i="25"/>
  <c r="T30" i="25"/>
  <c r="AA57" i="25"/>
  <c r="AC58" i="25"/>
  <c r="Y39" i="25"/>
  <c r="Z40" i="25"/>
  <c r="H18" i="25"/>
  <c r="Z19" i="25"/>
  <c r="X17" i="25"/>
  <c r="F43" i="25"/>
  <c r="H44" i="25"/>
  <c r="Y43" i="25"/>
  <c r="Z44" i="25"/>
  <c r="AA24" i="25"/>
  <c r="H25" i="25"/>
  <c r="L29" i="25"/>
  <c r="Q30" i="25"/>
  <c r="F36" i="25"/>
  <c r="F35" i="25" s="1"/>
  <c r="N40" i="25"/>
  <c r="Q42" i="25"/>
  <c r="H45" i="25"/>
  <c r="Q46" i="25"/>
  <c r="K50" i="25"/>
  <c r="K49" i="25" s="1"/>
  <c r="K48" i="25" s="1"/>
  <c r="F53" i="25"/>
  <c r="F51" i="25" s="1"/>
  <c r="H54" i="25"/>
  <c r="K55" i="25"/>
  <c r="P57" i="25"/>
  <c r="H59" i="25"/>
  <c r="U61" i="25"/>
  <c r="AA64" i="25"/>
  <c r="AC64" i="25" s="1"/>
  <c r="R80" i="25"/>
  <c r="R78" i="25" s="1"/>
  <c r="T82" i="25"/>
  <c r="U91" i="25"/>
  <c r="W92" i="25"/>
  <c r="G39" i="25"/>
  <c r="H52" i="25"/>
  <c r="Q52" i="25"/>
  <c r="AC54" i="25"/>
  <c r="AC53" i="25" s="1"/>
  <c r="AB53" i="25"/>
  <c r="AB51" i="25" s="1"/>
  <c r="R57" i="25"/>
  <c r="T58" i="25"/>
  <c r="R71" i="25"/>
  <c r="T72" i="25"/>
  <c r="O74" i="25"/>
  <c r="Q75" i="25"/>
  <c r="X74" i="25"/>
  <c r="Z75" i="25"/>
  <c r="AC77" i="25"/>
  <c r="AA74" i="25"/>
  <c r="U88" i="25"/>
  <c r="W89" i="25"/>
  <c r="O33" i="25"/>
  <c r="O32" i="25" s="1"/>
  <c r="AA33" i="25"/>
  <c r="AA32" i="25" s="1"/>
  <c r="Q40" i="25"/>
  <c r="T41" i="25"/>
  <c r="AC42" i="25"/>
  <c r="K44" i="25"/>
  <c r="T45" i="25"/>
  <c r="AC45" i="25"/>
  <c r="AA43" i="25"/>
  <c r="Q50" i="25"/>
  <c r="Q49" i="25" s="1"/>
  <c r="Q48" i="25" s="1"/>
  <c r="W55" i="25"/>
  <c r="U64" i="25"/>
  <c r="W65" i="25"/>
  <c r="V69" i="25"/>
  <c r="W70" i="25"/>
  <c r="W69" i="25" s="1"/>
  <c r="K72" i="25"/>
  <c r="F74" i="25"/>
  <c r="T77" i="25"/>
  <c r="N79" i="25"/>
  <c r="W79" i="25"/>
  <c r="H84" i="25"/>
  <c r="AC30" i="25"/>
  <c r="Q37" i="25"/>
  <c r="Q36" i="25" s="1"/>
  <c r="R39" i="25"/>
  <c r="T40" i="25"/>
  <c r="N55" i="25"/>
  <c r="W58" i="25"/>
  <c r="W57" i="25" s="1"/>
  <c r="U57" i="25"/>
  <c r="K93" i="25"/>
  <c r="I91" i="25"/>
  <c r="L33" i="25"/>
  <c r="L32" i="25" s="1"/>
  <c r="N34" i="25"/>
  <c r="N33" i="25" s="1"/>
  <c r="N32" i="25" s="1"/>
  <c r="T37" i="25"/>
  <c r="T36" i="25" s="1"/>
  <c r="AA36" i="25"/>
  <c r="AC37" i="25"/>
  <c r="AC36" i="25" s="1"/>
  <c r="J39" i="25"/>
  <c r="AB43" i="25"/>
  <c r="AC52" i="25"/>
  <c r="V53" i="25"/>
  <c r="V51" i="25" s="1"/>
  <c r="L57" i="25"/>
  <c r="N58" i="25"/>
  <c r="H60" i="25"/>
  <c r="H62" i="25"/>
  <c r="U80" i="25"/>
  <c r="U78" i="25" s="1"/>
  <c r="W81" i="25"/>
  <c r="W40" i="25"/>
  <c r="W44" i="25"/>
  <c r="N63" i="25"/>
  <c r="L61" i="25"/>
  <c r="F64" i="25"/>
  <c r="H64" i="25" s="1"/>
  <c r="H65" i="25"/>
  <c r="O64" i="25"/>
  <c r="Q65" i="25"/>
  <c r="I74" i="25"/>
  <c r="K75" i="25"/>
  <c r="L74" i="25"/>
  <c r="N76" i="25"/>
  <c r="W84" i="25"/>
  <c r="F88" i="25"/>
  <c r="H89" i="25"/>
  <c r="O88" i="25"/>
  <c r="Q89" i="25"/>
  <c r="Q54" i="25"/>
  <c r="O53" i="25"/>
  <c r="O51" i="25" s="1"/>
  <c r="Z72" i="25"/>
  <c r="AC79" i="25"/>
  <c r="N84" i="25"/>
  <c r="Z54" i="25"/>
  <c r="J57" i="25"/>
  <c r="K59" i="25"/>
  <c r="K57" i="25" s="1"/>
  <c r="W76" i="25"/>
  <c r="AB80" i="25"/>
  <c r="AB78" i="25" s="1"/>
  <c r="O61" i="25"/>
  <c r="Q62" i="25"/>
  <c r="X61" i="25"/>
  <c r="Z62" i="25"/>
  <c r="O69" i="25"/>
  <c r="Q70" i="25"/>
  <c r="Q69" i="25" s="1"/>
  <c r="X69" i="25"/>
  <c r="Z70" i="25"/>
  <c r="Z69" i="25" s="1"/>
  <c r="AC90" i="25"/>
  <c r="F91" i="25"/>
  <c r="H92" i="25"/>
  <c r="Y74" i="25"/>
  <c r="N91" i="25"/>
  <c r="M74" i="25"/>
  <c r="S80" i="25"/>
  <c r="S78" i="25" s="1"/>
  <c r="AB85" i="25"/>
  <c r="S88" i="25"/>
  <c r="J91" i="25"/>
  <c r="R9" i="19"/>
  <c r="S9" i="19"/>
  <c r="T9" i="19"/>
  <c r="U9" i="19"/>
  <c r="V9" i="19"/>
  <c r="W9" i="19"/>
  <c r="X9" i="19"/>
  <c r="X28" i="25" l="1"/>
  <c r="X23" i="25" s="1"/>
  <c r="W74" i="25"/>
  <c r="W53" i="25"/>
  <c r="Q91" i="25"/>
  <c r="N43" i="25"/>
  <c r="J56" i="25"/>
  <c r="H80" i="25"/>
  <c r="H78" i="25" s="1"/>
  <c r="W85" i="25"/>
  <c r="K64" i="25"/>
  <c r="H10" i="25"/>
  <c r="H9" i="25" s="1"/>
  <c r="P56" i="25"/>
  <c r="P47" i="25" s="1"/>
  <c r="H39" i="25"/>
  <c r="P28" i="25"/>
  <c r="P23" i="25" s="1"/>
  <c r="V28" i="25"/>
  <c r="K80" i="25"/>
  <c r="K78" i="25" s="1"/>
  <c r="M28" i="25"/>
  <c r="M23" i="25" s="1"/>
  <c r="Z91" i="25"/>
  <c r="K43" i="25"/>
  <c r="Z39" i="25"/>
  <c r="W43" i="25"/>
  <c r="D14" i="25"/>
  <c r="D8" i="25" s="1"/>
  <c r="W80" i="25"/>
  <c r="T57" i="25"/>
  <c r="W91" i="25"/>
  <c r="U14" i="25"/>
  <c r="U8" i="25" s="1"/>
  <c r="K29" i="25"/>
  <c r="N80" i="25"/>
  <c r="N78" i="25" s="1"/>
  <c r="AC80" i="25"/>
  <c r="AC78" i="25" s="1"/>
  <c r="L83" i="25"/>
  <c r="G9" i="33"/>
  <c r="G8" i="33" s="1"/>
  <c r="G7" i="33" s="1"/>
  <c r="T14" i="19"/>
  <c r="W57" i="19"/>
  <c r="Q61" i="25"/>
  <c r="M14" i="25"/>
  <c r="K61" i="25"/>
  <c r="Z53" i="25"/>
  <c r="Z51" i="25" s="1"/>
  <c r="H88" i="25"/>
  <c r="Q64" i="25"/>
  <c r="Z43" i="25"/>
  <c r="AC85" i="25"/>
  <c r="P14" i="25"/>
  <c r="P8" i="25" s="1"/>
  <c r="G71" i="25"/>
  <c r="G68" i="25" s="1"/>
  <c r="V71" i="25"/>
  <c r="V68" i="25" s="1"/>
  <c r="Z88" i="25"/>
  <c r="AC24" i="25"/>
  <c r="U28" i="25"/>
  <c r="U23" i="25" s="1"/>
  <c r="Q43" i="25"/>
  <c r="J9" i="33"/>
  <c r="J8" i="33" s="1"/>
  <c r="J7" i="33" s="1"/>
  <c r="W51" i="25"/>
  <c r="R68" i="25"/>
  <c r="K53" i="25"/>
  <c r="K51" i="25" s="1"/>
  <c r="Z80" i="25"/>
  <c r="Z78" i="25" s="1"/>
  <c r="T43" i="25"/>
  <c r="W29" i="25"/>
  <c r="W28" i="25" s="1"/>
  <c r="W23" i="25" s="1"/>
  <c r="T74" i="19"/>
  <c r="T70" i="19" s="1"/>
  <c r="T69" i="19" s="1"/>
  <c r="N61" i="25"/>
  <c r="T29" i="25"/>
  <c r="T28" i="25" s="1"/>
  <c r="V14" i="25"/>
  <c r="Y28" i="25"/>
  <c r="Y23" i="25" s="1"/>
  <c r="AC61" i="25"/>
  <c r="H91" i="25"/>
  <c r="K74" i="25"/>
  <c r="K71" i="25" s="1"/>
  <c r="K68" i="25" s="1"/>
  <c r="J35" i="25"/>
  <c r="H57" i="25"/>
  <c r="H85" i="25"/>
  <c r="S124" i="4"/>
  <c r="S98" i="4" s="1"/>
  <c r="S74" i="19"/>
  <c r="S70" i="19" s="1"/>
  <c r="S86" i="19"/>
  <c r="S83" i="19" s="1"/>
  <c r="U83" i="25"/>
  <c r="AB35" i="25"/>
  <c r="N10" i="25"/>
  <c r="N9" i="25" s="1"/>
  <c r="D35" i="25"/>
  <c r="T88" i="25"/>
  <c r="AB14" i="25"/>
  <c r="AB8" i="25" s="1"/>
  <c r="N29" i="25"/>
  <c r="N28" i="25" s="1"/>
  <c r="N23" i="25" s="1"/>
  <c r="U69" i="19"/>
  <c r="AB83" i="25"/>
  <c r="I83" i="25"/>
  <c r="Q53" i="25"/>
  <c r="Q51" i="25" s="1"/>
  <c r="F83" i="25"/>
  <c r="L56" i="25"/>
  <c r="L47" i="25" s="1"/>
  <c r="T10" i="25"/>
  <c r="T9" i="25" s="1"/>
  <c r="Z10" i="25"/>
  <c r="Z9" i="25" s="1"/>
  <c r="AB56" i="25"/>
  <c r="AB47" i="25" s="1"/>
  <c r="M83" i="25"/>
  <c r="P83" i="25"/>
  <c r="S14" i="25"/>
  <c r="S8" i="25" s="1"/>
  <c r="G83" i="25"/>
  <c r="I35" i="25"/>
  <c r="R56" i="25"/>
  <c r="R47" i="25" s="1"/>
  <c r="V83" i="25"/>
  <c r="F9" i="33"/>
  <c r="F8" i="33" s="1"/>
  <c r="F7" i="33" s="1"/>
  <c r="AA56" i="25"/>
  <c r="AA47" i="25" s="1"/>
  <c r="R83" i="25"/>
  <c r="R67" i="25" s="1"/>
  <c r="Z61" i="25"/>
  <c r="AC74" i="25"/>
  <c r="AC71" i="25" s="1"/>
  <c r="AC68" i="25" s="1"/>
  <c r="S83" i="25"/>
  <c r="O83" i="25"/>
  <c r="W64" i="25"/>
  <c r="N39" i="25"/>
  <c r="Q85" i="25"/>
  <c r="K24" i="25"/>
  <c r="Y14" i="25"/>
  <c r="Y8" i="25" s="1"/>
  <c r="J83" i="25"/>
  <c r="AA83" i="25"/>
  <c r="Y83" i="25"/>
  <c r="X83" i="25"/>
  <c r="W71" i="25"/>
  <c r="W68" i="25" s="1"/>
  <c r="N74" i="25"/>
  <c r="N71" i="25" s="1"/>
  <c r="N68" i="25" s="1"/>
  <c r="U56" i="25"/>
  <c r="U47" i="25" s="1"/>
  <c r="J14" i="25"/>
  <c r="J8" i="25" s="1"/>
  <c r="Q57" i="25"/>
  <c r="V56" i="25"/>
  <c r="V47" i="25" s="1"/>
  <c r="G35" i="25"/>
  <c r="U14" i="19"/>
  <c r="W86" i="19"/>
  <c r="W83" i="19" s="1"/>
  <c r="O56" i="25"/>
  <c r="O47" i="25" s="1"/>
  <c r="AA35" i="25"/>
  <c r="K28" i="25"/>
  <c r="X56" i="25"/>
  <c r="U35" i="25"/>
  <c r="Z29" i="25"/>
  <c r="Z28" i="25" s="1"/>
  <c r="S56" i="25"/>
  <c r="S47" i="25" s="1"/>
  <c r="T124" i="4"/>
  <c r="T98" i="4" s="1"/>
  <c r="I56" i="25"/>
  <c r="I47" i="25" s="1"/>
  <c r="M35" i="25"/>
  <c r="Z64" i="25"/>
  <c r="Y56" i="25"/>
  <c r="Y47" i="25" s="1"/>
  <c r="Y35" i="25"/>
  <c r="M56" i="25"/>
  <c r="M47" i="25" s="1"/>
  <c r="O35" i="25"/>
  <c r="F56" i="25"/>
  <c r="F47" i="25" s="1"/>
  <c r="V35" i="25"/>
  <c r="P35" i="25"/>
  <c r="X35" i="25"/>
  <c r="T25" i="19"/>
  <c r="R69" i="19"/>
  <c r="S13" i="4"/>
  <c r="R35" i="25"/>
  <c r="G56" i="25"/>
  <c r="G47" i="25" s="1"/>
  <c r="S35" i="25"/>
  <c r="X25" i="19"/>
  <c r="X69" i="19"/>
  <c r="W25" i="19"/>
  <c r="S25" i="19"/>
  <c r="W74" i="19"/>
  <c r="W70" i="19" s="1"/>
  <c r="R25" i="19"/>
  <c r="N17" i="25"/>
  <c r="N14" i="25" s="1"/>
  <c r="V25" i="19"/>
  <c r="T57" i="19"/>
  <c r="S57" i="19"/>
  <c r="D9" i="33"/>
  <c r="D8" i="33" s="1"/>
  <c r="D7" i="33" s="1"/>
  <c r="X14" i="19"/>
  <c r="V69" i="19"/>
  <c r="U25" i="19"/>
  <c r="D28" i="25"/>
  <c r="D23" i="25" s="1"/>
  <c r="Q26" i="19"/>
  <c r="Q66" i="19"/>
  <c r="Q74" i="19"/>
  <c r="Q86" i="19"/>
  <c r="Q83" i="19" s="1"/>
  <c r="F28" i="25"/>
  <c r="F23" i="25" s="1"/>
  <c r="Q31" i="19"/>
  <c r="Q39" i="19"/>
  <c r="H74" i="25"/>
  <c r="H71" i="25" s="1"/>
  <c r="H68" i="25" s="1"/>
  <c r="Q19" i="19"/>
  <c r="Q43" i="19"/>
  <c r="O71" i="25"/>
  <c r="O68" i="25" s="1"/>
  <c r="R14" i="25"/>
  <c r="R8" i="25" s="1"/>
  <c r="S71" i="25"/>
  <c r="S68" i="25" s="1"/>
  <c r="T17" i="25"/>
  <c r="T14" i="25" s="1"/>
  <c r="AA71" i="25"/>
  <c r="AA68" i="25" s="1"/>
  <c r="J47" i="25"/>
  <c r="AA14" i="25"/>
  <c r="AA8" i="25" s="1"/>
  <c r="Z74" i="25"/>
  <c r="P71" i="25"/>
  <c r="P68" i="25" s="1"/>
  <c r="J23" i="25"/>
  <c r="Y71" i="25"/>
  <c r="Y68" i="25" s="1"/>
  <c r="F71" i="25"/>
  <c r="F68" i="25" s="1"/>
  <c r="X71" i="25"/>
  <c r="X68" i="25" s="1"/>
  <c r="X67" i="25" s="1"/>
  <c r="Q80" i="25"/>
  <c r="Q78" i="25" s="1"/>
  <c r="G14" i="25"/>
  <c r="G8" i="25" s="1"/>
  <c r="J71" i="25"/>
  <c r="J68" i="25" s="1"/>
  <c r="U71" i="25"/>
  <c r="U68" i="25" s="1"/>
  <c r="L71" i="25"/>
  <c r="L68" i="25" s="1"/>
  <c r="AA28" i="25"/>
  <c r="AA23" i="25" s="1"/>
  <c r="Q17" i="25"/>
  <c r="Q14" i="25" s="1"/>
  <c r="D71" i="25"/>
  <c r="D68" i="25" s="1"/>
  <c r="M71" i="25"/>
  <c r="M68" i="25" s="1"/>
  <c r="I71" i="25"/>
  <c r="I68" i="25" s="1"/>
  <c r="X14" i="25"/>
  <c r="X8" i="25" s="1"/>
  <c r="L14" i="25"/>
  <c r="L8" i="25" s="1"/>
  <c r="AB71" i="25"/>
  <c r="AB68" i="25" s="1"/>
  <c r="T46" i="4"/>
  <c r="T24" i="4" s="1"/>
  <c r="S23" i="25"/>
  <c r="K17" i="25"/>
  <c r="K14" i="25" s="1"/>
  <c r="X56" i="4"/>
  <c r="AC29" i="25"/>
  <c r="AC28" i="25" s="1"/>
  <c r="T64" i="25"/>
  <c r="H43" i="25"/>
  <c r="T56" i="4"/>
  <c r="V85" i="4"/>
  <c r="V82" i="4" s="1"/>
  <c r="T24" i="25"/>
  <c r="T23" i="25" s="1"/>
  <c r="W88" i="25"/>
  <c r="I28" i="25"/>
  <c r="I23" i="25" s="1"/>
  <c r="Z85" i="25"/>
  <c r="Y85" i="4"/>
  <c r="Y82" i="4" s="1"/>
  <c r="W73" i="4"/>
  <c r="W69" i="4" s="1"/>
  <c r="X73" i="4"/>
  <c r="X69" i="4" s="1"/>
  <c r="U124" i="4"/>
  <c r="U98" i="4" s="1"/>
  <c r="D56" i="25"/>
  <c r="D47" i="25" s="1"/>
  <c r="Q29" i="25"/>
  <c r="Q28" i="25" s="1"/>
  <c r="V124" i="4"/>
  <c r="W124" i="4"/>
  <c r="Y73" i="4"/>
  <c r="Y69" i="4" s="1"/>
  <c r="V46" i="4"/>
  <c r="V24" i="4" s="1"/>
  <c r="X47" i="25"/>
  <c r="Q88" i="25"/>
  <c r="T85" i="4"/>
  <c r="T82" i="4" s="1"/>
  <c r="T51" i="25"/>
  <c r="Q10" i="25"/>
  <c r="Q9" i="25" s="1"/>
  <c r="N53" i="25"/>
  <c r="N51" i="25" s="1"/>
  <c r="Y46" i="4"/>
  <c r="Y24" i="4" s="1"/>
  <c r="T74" i="25"/>
  <c r="T71" i="25" s="1"/>
  <c r="T68" i="25" s="1"/>
  <c r="X105" i="4"/>
  <c r="U13" i="4"/>
  <c r="T91" i="25"/>
  <c r="T83" i="25" s="1"/>
  <c r="V73" i="4"/>
  <c r="V69" i="4" s="1"/>
  <c r="U73" i="4"/>
  <c r="U69" i="4" s="1"/>
  <c r="Q24" i="25"/>
  <c r="V23" i="25"/>
  <c r="S56" i="4"/>
  <c r="V13" i="4"/>
  <c r="W85" i="4"/>
  <c r="W82" i="4" s="1"/>
  <c r="H29" i="25"/>
  <c r="H28" i="25" s="1"/>
  <c r="X124" i="4"/>
  <c r="Y124" i="4"/>
  <c r="D83" i="25"/>
  <c r="T61" i="25"/>
  <c r="AC51" i="25"/>
  <c r="Q74" i="25"/>
  <c r="Q71" i="25" s="1"/>
  <c r="Q68" i="25" s="1"/>
  <c r="W46" i="4"/>
  <c r="W24" i="4" s="1"/>
  <c r="T13" i="4"/>
  <c r="T73" i="4"/>
  <c r="T69" i="4" s="1"/>
  <c r="K10" i="25"/>
  <c r="K9" i="25" s="1"/>
  <c r="AC57" i="25"/>
  <c r="W105" i="4"/>
  <c r="W39" i="25"/>
  <c r="W61" i="25"/>
  <c r="W56" i="4"/>
  <c r="V105" i="4"/>
  <c r="Y13" i="4"/>
  <c r="W10" i="25"/>
  <c r="W9" i="25" s="1"/>
  <c r="N57" i="25"/>
  <c r="AC39" i="25"/>
  <c r="S46" i="4"/>
  <c r="S24" i="4" s="1"/>
  <c r="W13" i="4"/>
  <c r="V56" i="4"/>
  <c r="Z57" i="25"/>
  <c r="X85" i="4"/>
  <c r="X82" i="4" s="1"/>
  <c r="Z71" i="25"/>
  <c r="Z68" i="25" s="1"/>
  <c r="Z24" i="25"/>
  <c r="Z23" i="25" s="1"/>
  <c r="Y105" i="4"/>
  <c r="N85" i="25"/>
  <c r="U46" i="4"/>
  <c r="U24" i="4" s="1"/>
  <c r="K39" i="25"/>
  <c r="K35" i="25" s="1"/>
  <c r="X46" i="4"/>
  <c r="X24" i="4" s="1"/>
  <c r="H61" i="25"/>
  <c r="Z17" i="25"/>
  <c r="Z14" i="25" s="1"/>
  <c r="Y56" i="4"/>
  <c r="U56" i="4"/>
  <c r="X13" i="4"/>
  <c r="AC10" i="25"/>
  <c r="AC9" i="25" s="1"/>
  <c r="T80" i="25"/>
  <c r="T78" i="25" s="1"/>
  <c r="H53" i="25"/>
  <c r="H51" i="25" s="1"/>
  <c r="AC17" i="25"/>
  <c r="AC14" i="25" s="1"/>
  <c r="I14" i="25"/>
  <c r="I8" i="25" s="1"/>
  <c r="V8" i="25"/>
  <c r="S73" i="4"/>
  <c r="S69" i="4" s="1"/>
  <c r="U85" i="4"/>
  <c r="U82" i="4" s="1"/>
  <c r="W17" i="25"/>
  <c r="W14" i="25" s="1"/>
  <c r="M8" i="25"/>
  <c r="N64" i="25"/>
  <c r="L28" i="25"/>
  <c r="L23" i="25" s="1"/>
  <c r="L22" i="25" s="1"/>
  <c r="AC88" i="25"/>
  <c r="N88" i="25"/>
  <c r="H17" i="25"/>
  <c r="H14" i="25" s="1"/>
  <c r="H8" i="25" s="1"/>
  <c r="G23" i="25"/>
  <c r="G22" i="25" s="1"/>
  <c r="O14" i="25"/>
  <c r="O8" i="25" s="1"/>
  <c r="AC91" i="25"/>
  <c r="H24" i="25"/>
  <c r="R28" i="25"/>
  <c r="R23" i="25" s="1"/>
  <c r="R22" i="25" s="1"/>
  <c r="K91" i="25"/>
  <c r="K83" i="25" s="1"/>
  <c r="O28" i="25"/>
  <c r="O23" i="25" s="1"/>
  <c r="AB22" i="25"/>
  <c r="T39" i="25"/>
  <c r="F8" i="25"/>
  <c r="W78" i="25"/>
  <c r="AC43" i="25"/>
  <c r="Q39" i="25"/>
  <c r="Q35" i="25" s="1"/>
  <c r="S11" i="19"/>
  <c r="S8" i="19" s="1"/>
  <c r="R11" i="19"/>
  <c r="R8" i="19" s="1"/>
  <c r="X11" i="19"/>
  <c r="X8" i="19" s="1"/>
  <c r="W11" i="19"/>
  <c r="W8" i="19" s="1"/>
  <c r="V11" i="19"/>
  <c r="V8" i="19" s="1"/>
  <c r="U11" i="19"/>
  <c r="U8" i="19" s="1"/>
  <c r="T11" i="19"/>
  <c r="T8" i="19" s="1"/>
  <c r="F67" i="25" l="1"/>
  <c r="X22" i="25"/>
  <c r="Z8" i="25"/>
  <c r="W56" i="25"/>
  <c r="W47" i="25" s="1"/>
  <c r="W35" i="25"/>
  <c r="J22" i="25"/>
  <c r="S69" i="19"/>
  <c r="L67" i="25"/>
  <c r="L7" i="25" s="1"/>
  <c r="Q56" i="25"/>
  <c r="W83" i="25"/>
  <c r="W67" i="25" s="1"/>
  <c r="H35" i="25"/>
  <c r="W69" i="19"/>
  <c r="S67" i="25"/>
  <c r="P22" i="25"/>
  <c r="P7" i="25" s="1"/>
  <c r="N35" i="25"/>
  <c r="O22" i="25"/>
  <c r="Z83" i="25"/>
  <c r="K56" i="25"/>
  <c r="K47" i="25" s="1"/>
  <c r="Z35" i="25"/>
  <c r="AC23" i="25"/>
  <c r="H83" i="25"/>
  <c r="G67" i="25"/>
  <c r="G7" i="25" s="1"/>
  <c r="T35" i="25"/>
  <c r="AA67" i="25"/>
  <c r="H67" i="25"/>
  <c r="I67" i="25"/>
  <c r="T8" i="25"/>
  <c r="O67" i="25"/>
  <c r="D22" i="25"/>
  <c r="H23" i="25"/>
  <c r="H22" i="25" s="1"/>
  <c r="Q8" i="25"/>
  <c r="M22" i="25"/>
  <c r="V67" i="25"/>
  <c r="K23" i="25"/>
  <c r="K22" i="25" s="1"/>
  <c r="P67" i="25"/>
  <c r="M67" i="25"/>
  <c r="AB67" i="25"/>
  <c r="AB7" i="25" s="1"/>
  <c r="T56" i="25"/>
  <c r="T47" i="25" s="1"/>
  <c r="I22" i="25"/>
  <c r="S22" i="25"/>
  <c r="S7" i="25" s="1"/>
  <c r="U67" i="25"/>
  <c r="AC56" i="25"/>
  <c r="Q83" i="25"/>
  <c r="Q67" i="25" s="1"/>
  <c r="U22" i="25"/>
  <c r="J67" i="25"/>
  <c r="J7" i="25" s="1"/>
  <c r="Y22" i="25"/>
  <c r="H56" i="25"/>
  <c r="H47" i="25" s="1"/>
  <c r="N8" i="25"/>
  <c r="V98" i="4"/>
  <c r="V68" i="4" s="1"/>
  <c r="Q23" i="25"/>
  <c r="V22" i="25"/>
  <c r="V7" i="25" s="1"/>
  <c r="Y98" i="4"/>
  <c r="Y68" i="4" s="1"/>
  <c r="N83" i="25"/>
  <c r="N67" i="25" s="1"/>
  <c r="AC83" i="25"/>
  <c r="Y67" i="25"/>
  <c r="N22" i="25"/>
  <c r="X98" i="4"/>
  <c r="X68" i="4" s="1"/>
  <c r="N56" i="25"/>
  <c r="N47" i="25" s="1"/>
  <c r="AC35" i="25"/>
  <c r="K67" i="25"/>
  <c r="W98" i="4"/>
  <c r="W68" i="4" s="1"/>
  <c r="Z56" i="25"/>
  <c r="Z47" i="25" s="1"/>
  <c r="W22" i="25"/>
  <c r="Z22" i="25"/>
  <c r="W6" i="4"/>
  <c r="AA22" i="25"/>
  <c r="Q25" i="19"/>
  <c r="Q62" i="19"/>
  <c r="D67" i="25"/>
  <c r="D7" i="25" s="1"/>
  <c r="Q70" i="19"/>
  <c r="F22" i="25"/>
  <c r="F7" i="25" s="1"/>
  <c r="Q14" i="19"/>
  <c r="W8" i="25"/>
  <c r="V6" i="4"/>
  <c r="X7" i="25"/>
  <c r="AC67" i="25"/>
  <c r="U6" i="4"/>
  <c r="T6" i="4"/>
  <c r="S6" i="4"/>
  <c r="Y6" i="4"/>
  <c r="X6" i="4"/>
  <c r="K8" i="25"/>
  <c r="T68" i="4"/>
  <c r="U68" i="4"/>
  <c r="AC47" i="25"/>
  <c r="Z67" i="25"/>
  <c r="S68" i="4"/>
  <c r="T22" i="25"/>
  <c r="T67" i="25"/>
  <c r="Q47" i="25"/>
  <c r="AC8" i="25"/>
  <c r="R7" i="25"/>
  <c r="W7" i="19"/>
  <c r="Q22" i="25"/>
  <c r="X7" i="19"/>
  <c r="V7" i="19"/>
  <c r="S7" i="19"/>
  <c r="R7" i="19"/>
  <c r="AA7" i="25" l="1"/>
  <c r="AC22" i="25"/>
  <c r="Y7" i="25"/>
  <c r="O7" i="25"/>
  <c r="U7" i="25"/>
  <c r="I7" i="25"/>
  <c r="M7" i="25"/>
  <c r="Y5" i="4"/>
  <c r="H7" i="25"/>
  <c r="W5" i="4"/>
  <c r="Z7" i="25"/>
  <c r="K7" i="25"/>
  <c r="W7" i="25"/>
  <c r="S5" i="4"/>
  <c r="T5" i="4"/>
  <c r="V5" i="4"/>
  <c r="N7" i="25"/>
  <c r="U5" i="4"/>
  <c r="Q69" i="19"/>
  <c r="Q57" i="19"/>
  <c r="X5" i="4"/>
  <c r="AC7" i="25"/>
  <c r="T7" i="25"/>
  <c r="Q7" i="25"/>
  <c r="U7" i="19"/>
  <c r="U6" i="19" s="1"/>
  <c r="X6" i="19"/>
  <c r="T7" i="19"/>
  <c r="T6" i="19" s="1"/>
  <c r="S6" i="19"/>
  <c r="R6" i="19"/>
  <c r="W6" i="19"/>
  <c r="V6" i="19"/>
  <c r="E76" i="39" l="1"/>
  <c r="D51" i="39" l="1"/>
  <c r="D56" i="39"/>
  <c r="D53" i="39"/>
  <c r="E52" i="39"/>
  <c r="D57" i="39"/>
  <c r="D50" i="39"/>
  <c r="E49" i="39"/>
  <c r="D54" i="39"/>
  <c r="D131" i="39"/>
  <c r="E127" i="39"/>
  <c r="D132" i="39"/>
  <c r="D134" i="39"/>
  <c r="D135" i="39"/>
  <c r="D129" i="39"/>
  <c r="E133" i="39"/>
  <c r="D128" i="39"/>
  <c r="E130" i="39"/>
  <c r="D49" i="39" l="1"/>
  <c r="E126" i="39"/>
  <c r="D133" i="39"/>
  <c r="D52" i="39"/>
  <c r="D127" i="39"/>
  <c r="D130" i="39"/>
  <c r="D126" i="39" l="1"/>
  <c r="D13" i="39" l="1"/>
  <c r="D116" i="39"/>
  <c r="D42" i="39"/>
  <c r="D65" i="39"/>
  <c r="D39" i="39"/>
  <c r="D23" i="39"/>
  <c r="D106" i="39"/>
  <c r="D90" i="39"/>
  <c r="D33" i="39"/>
  <c r="D17" i="39"/>
  <c r="D113" i="39"/>
  <c r="D97" i="39"/>
  <c r="D81" i="39"/>
  <c r="D29" i="39"/>
  <c r="D91" i="39"/>
  <c r="D96" i="39"/>
  <c r="D38" i="39"/>
  <c r="D22" i="39"/>
  <c r="D125" i="39"/>
  <c r="D109" i="39"/>
  <c r="D93" i="39"/>
  <c r="D77" i="39"/>
  <c r="D61" i="39"/>
  <c r="D35" i="39"/>
  <c r="D19" i="39"/>
  <c r="D118" i="39"/>
  <c r="D102" i="39"/>
  <c r="D86" i="39"/>
  <c r="D104" i="39"/>
  <c r="D66" i="39"/>
  <c r="D124" i="39"/>
  <c r="D76" i="39"/>
  <c r="D60" i="39"/>
  <c r="D18" i="39"/>
  <c r="D14" i="39"/>
  <c r="D73" i="39"/>
  <c r="D47" i="39"/>
  <c r="D31" i="39"/>
  <c r="D114" i="39"/>
  <c r="D82" i="39"/>
  <c r="D25" i="39"/>
  <c r="D121" i="39"/>
  <c r="D105" i="39"/>
  <c r="D79" i="39"/>
  <c r="D99" i="39"/>
  <c r="D83" i="39"/>
  <c r="D88" i="39"/>
  <c r="D37" i="39"/>
  <c r="D46" i="39"/>
  <c r="D111" i="39"/>
  <c r="D117" i="39"/>
  <c r="D69" i="39"/>
  <c r="D43" i="39"/>
  <c r="D136" i="39"/>
  <c r="D110" i="39"/>
  <c r="D94" i="39"/>
  <c r="D78" i="39"/>
  <c r="D62" i="39"/>
  <c r="D36" i="39"/>
  <c r="D120" i="39"/>
  <c r="R125" i="4" l="1"/>
  <c r="R47" i="4" l="1"/>
  <c r="R128" i="4"/>
  <c r="C91" i="25"/>
  <c r="R131" i="4"/>
  <c r="R50" i="4"/>
  <c r="E93" i="25"/>
  <c r="E92" i="25"/>
  <c r="R124" i="4" l="1"/>
  <c r="R98" i="4" s="1"/>
  <c r="E91" i="25"/>
  <c r="E90" i="25" l="1"/>
  <c r="E84" i="25"/>
  <c r="E82" i="25"/>
  <c r="C80" i="25"/>
  <c r="E79" i="25"/>
  <c r="E76" i="25"/>
  <c r="E73" i="25"/>
  <c r="C69" i="25"/>
  <c r="E66" i="25"/>
  <c r="E63" i="25"/>
  <c r="C61" i="25"/>
  <c r="E60" i="25"/>
  <c r="E58" i="25"/>
  <c r="C53" i="25"/>
  <c r="E52" i="25"/>
  <c r="E50" i="25"/>
  <c r="E46" i="25"/>
  <c r="E44" i="25"/>
  <c r="E41" i="25"/>
  <c r="E38" i="25"/>
  <c r="E34" i="25"/>
  <c r="E31" i="25"/>
  <c r="C29" i="25"/>
  <c r="E27" i="25"/>
  <c r="E26" i="25"/>
  <c r="E20" i="25"/>
  <c r="E18" i="25"/>
  <c r="C15" i="25"/>
  <c r="E13" i="25"/>
  <c r="E12" i="25"/>
  <c r="E49" i="25" l="1"/>
  <c r="E33" i="25"/>
  <c r="E21" i="25"/>
  <c r="E37" i="25"/>
  <c r="E42" i="25"/>
  <c r="C24" i="25"/>
  <c r="E77" i="25"/>
  <c r="E19" i="25"/>
  <c r="C43" i="25"/>
  <c r="C36" i="25"/>
  <c r="C74" i="25"/>
  <c r="C85" i="25"/>
  <c r="E55" i="25"/>
  <c r="C88" i="25"/>
  <c r="E45" i="25"/>
  <c r="E59" i="25"/>
  <c r="E87" i="25"/>
  <c r="C51" i="25"/>
  <c r="C10" i="25"/>
  <c r="C64" i="25"/>
  <c r="E16" i="25"/>
  <c r="E40" i="25"/>
  <c r="E72" i="25"/>
  <c r="C78" i="25"/>
  <c r="E11" i="25"/>
  <c r="C17" i="25"/>
  <c r="C33" i="25"/>
  <c r="C57" i="25"/>
  <c r="E75" i="25"/>
  <c r="E30" i="25"/>
  <c r="E54" i="25"/>
  <c r="E62" i="25"/>
  <c r="E70" i="25"/>
  <c r="E86" i="25"/>
  <c r="C49" i="25"/>
  <c r="E25" i="25"/>
  <c r="C39" i="25"/>
  <c r="E65" i="25"/>
  <c r="E81" i="25"/>
  <c r="E89" i="25"/>
  <c r="E88" i="25" s="1"/>
  <c r="C71" i="25" l="1"/>
  <c r="E61" i="25"/>
  <c r="E69" i="25"/>
  <c r="E10" i="25"/>
  <c r="E17" i="25"/>
  <c r="C9" i="25"/>
  <c r="E39" i="25"/>
  <c r="C68" i="25"/>
  <c r="E24" i="25"/>
  <c r="E57" i="25"/>
  <c r="C48" i="25"/>
  <c r="E36" i="25"/>
  <c r="E32" i="25"/>
  <c r="E48" i="25"/>
  <c r="E80" i="25"/>
  <c r="E29" i="25"/>
  <c r="E15" i="25"/>
  <c r="C32" i="25"/>
  <c r="C14" i="25"/>
  <c r="C56" i="25"/>
  <c r="C35" i="25"/>
  <c r="C83" i="25"/>
  <c r="E74" i="25"/>
  <c r="E64" i="25"/>
  <c r="E85" i="25"/>
  <c r="E83" i="25" s="1"/>
  <c r="E53" i="25"/>
  <c r="E43" i="25"/>
  <c r="E56" i="25" l="1"/>
  <c r="E35" i="25"/>
  <c r="C47" i="25"/>
  <c r="E14" i="25"/>
  <c r="E28" i="25"/>
  <c r="E51" i="25"/>
  <c r="E9" i="25"/>
  <c r="C8" i="25"/>
  <c r="C28" i="25"/>
  <c r="E78" i="25"/>
  <c r="E71" i="25"/>
  <c r="C67" i="25"/>
  <c r="E47" i="25" l="1"/>
  <c r="E68" i="25"/>
  <c r="C23" i="25"/>
  <c r="E23" i="25"/>
  <c r="E8" i="25"/>
  <c r="E22" i="25" l="1"/>
  <c r="C22" i="25"/>
  <c r="E67" i="25"/>
  <c r="E7" i="25" l="1"/>
  <c r="C7" i="25"/>
  <c r="I136" i="33" l="1"/>
  <c r="I54" i="33"/>
  <c r="I69" i="33"/>
  <c r="I62" i="33"/>
  <c r="I61" i="33"/>
  <c r="I53" i="33"/>
  <c r="E136" i="33" l="1"/>
  <c r="E69" i="33"/>
  <c r="E62" i="33"/>
  <c r="I66" i="33"/>
  <c r="E61" i="33"/>
  <c r="I131" i="33"/>
  <c r="I129" i="33"/>
  <c r="I57" i="33"/>
  <c r="E54" i="33"/>
  <c r="I128" i="33"/>
  <c r="I50" i="33"/>
  <c r="I65" i="33"/>
  <c r="I52" i="33"/>
  <c r="I56" i="33"/>
  <c r="I135" i="33"/>
  <c r="E53" i="33"/>
  <c r="I51" i="33"/>
  <c r="I134" i="33"/>
  <c r="I60" i="33"/>
  <c r="I132" i="33"/>
  <c r="I130" i="33"/>
  <c r="H136" i="33" l="1"/>
  <c r="H61" i="33"/>
  <c r="H69" i="33"/>
  <c r="E66" i="33"/>
  <c r="E60" i="33"/>
  <c r="E65" i="33"/>
  <c r="H62" i="33"/>
  <c r="I55" i="33"/>
  <c r="E51" i="33"/>
  <c r="H54" i="33"/>
  <c r="E134" i="33"/>
  <c r="E50" i="33"/>
  <c r="E129" i="33"/>
  <c r="H53" i="33"/>
  <c r="I133" i="33"/>
  <c r="I49" i="33"/>
  <c r="E131" i="33"/>
  <c r="E135" i="33"/>
  <c r="E128" i="33"/>
  <c r="E132" i="33"/>
  <c r="E52" i="33"/>
  <c r="I127" i="33"/>
  <c r="E57" i="33"/>
  <c r="E56" i="33"/>
  <c r="E130" i="33"/>
  <c r="H65" i="33" l="1"/>
  <c r="H66" i="33"/>
  <c r="H60" i="33"/>
  <c r="H134" i="33"/>
  <c r="I126" i="33"/>
  <c r="H135" i="33"/>
  <c r="H52" i="33"/>
  <c r="H131" i="33"/>
  <c r="H56" i="33"/>
  <c r="E49" i="33"/>
  <c r="H129" i="33"/>
  <c r="H132" i="33"/>
  <c r="I48" i="33"/>
  <c r="H50" i="33"/>
  <c r="H51" i="33"/>
  <c r="H57" i="33"/>
  <c r="E55" i="33"/>
  <c r="E127" i="33"/>
  <c r="H128" i="33"/>
  <c r="E133" i="33"/>
  <c r="H130" i="33"/>
  <c r="H127" i="33" l="1"/>
  <c r="H49" i="33"/>
  <c r="E48" i="33"/>
  <c r="E126" i="33"/>
  <c r="H55" i="33"/>
  <c r="H133" i="33"/>
  <c r="H126" i="33" l="1"/>
  <c r="H48" i="33"/>
  <c r="I11" i="33" l="1"/>
  <c r="I33" i="33"/>
  <c r="I117" i="33"/>
  <c r="I118" i="33"/>
  <c r="I25" i="33"/>
  <c r="I121" i="33"/>
  <c r="I110" i="33"/>
  <c r="I38" i="33" l="1"/>
  <c r="E11" i="33"/>
  <c r="I24" i="33"/>
  <c r="I36" i="33"/>
  <c r="I79" i="33"/>
  <c r="E25" i="33"/>
  <c r="I30" i="33"/>
  <c r="C10" i="33"/>
  <c r="I10" i="33" s="1"/>
  <c r="I105" i="33"/>
  <c r="I47" i="33"/>
  <c r="I97" i="33"/>
  <c r="I94" i="33"/>
  <c r="I22" i="33"/>
  <c r="I91" i="33"/>
  <c r="I14" i="33"/>
  <c r="I114" i="33"/>
  <c r="I111" i="33"/>
  <c r="C12" i="33"/>
  <c r="E118" i="33"/>
  <c r="I90" i="33"/>
  <c r="E121" i="33"/>
  <c r="I28" i="33"/>
  <c r="I125" i="33"/>
  <c r="I42" i="33"/>
  <c r="I120" i="33"/>
  <c r="I124" i="33"/>
  <c r="I29" i="33"/>
  <c r="I88" i="33"/>
  <c r="I39" i="33"/>
  <c r="I35" i="33"/>
  <c r="I99" i="33"/>
  <c r="I46" i="33"/>
  <c r="I102" i="33"/>
  <c r="I23" i="33"/>
  <c r="I17" i="33"/>
  <c r="I113" i="33"/>
  <c r="I77" i="33"/>
  <c r="I109" i="33"/>
  <c r="I83" i="33"/>
  <c r="I106" i="33"/>
  <c r="I96" i="33"/>
  <c r="I19" i="33"/>
  <c r="I31" i="33"/>
  <c r="I13" i="33"/>
  <c r="E110" i="33"/>
  <c r="I73" i="33"/>
  <c r="E117" i="33"/>
  <c r="I116" i="33"/>
  <c r="I93" i="33"/>
  <c r="I81" i="33"/>
  <c r="I86" i="33"/>
  <c r="I18" i="33"/>
  <c r="I82" i="33"/>
  <c r="I43" i="33"/>
  <c r="I104" i="33"/>
  <c r="I78" i="33"/>
  <c r="I37" i="33"/>
  <c r="E114" i="33" l="1"/>
  <c r="H114" i="33" s="1"/>
  <c r="E38" i="33"/>
  <c r="C9" i="33"/>
  <c r="E91" i="33"/>
  <c r="H91" i="33" s="1"/>
  <c r="E36" i="33"/>
  <c r="H117" i="33"/>
  <c r="H118" i="33"/>
  <c r="E14" i="33"/>
  <c r="H14" i="33" s="1"/>
  <c r="E120" i="33"/>
  <c r="E111" i="33"/>
  <c r="E46" i="33"/>
  <c r="E81" i="33"/>
  <c r="E104" i="33"/>
  <c r="E116" i="33"/>
  <c r="I72" i="33"/>
  <c r="E96" i="33"/>
  <c r="E17" i="33"/>
  <c r="E28" i="33"/>
  <c r="E88" i="33"/>
  <c r="H11" i="33"/>
  <c r="E43" i="33"/>
  <c r="E30" i="33"/>
  <c r="E23" i="33"/>
  <c r="E47" i="33"/>
  <c r="E109" i="33"/>
  <c r="E42" i="33"/>
  <c r="E22" i="33"/>
  <c r="H25" i="33"/>
  <c r="I92" i="33"/>
  <c r="H38" i="33"/>
  <c r="E106" i="33"/>
  <c r="E29" i="33"/>
  <c r="E79" i="33"/>
  <c r="E18" i="33"/>
  <c r="E93" i="33"/>
  <c r="E77" i="33"/>
  <c r="E90" i="33"/>
  <c r="E24" i="33"/>
  <c r="E82" i="33"/>
  <c r="E78" i="33"/>
  <c r="E31" i="33"/>
  <c r="I112" i="33"/>
  <c r="E35" i="33"/>
  <c r="E37" i="33"/>
  <c r="I103" i="33"/>
  <c r="E19" i="33"/>
  <c r="I95" i="33"/>
  <c r="E83" i="33"/>
  <c r="E113" i="33"/>
  <c r="E10" i="33"/>
  <c r="E39" i="33"/>
  <c r="E94" i="33"/>
  <c r="E97" i="33"/>
  <c r="E105" i="33"/>
  <c r="I27" i="33"/>
  <c r="I12" i="33"/>
  <c r="E13" i="33"/>
  <c r="I41" i="33"/>
  <c r="E86" i="33"/>
  <c r="I85" i="33"/>
  <c r="I115" i="33"/>
  <c r="I108" i="33"/>
  <c r="I21" i="33"/>
  <c r="I34" i="33"/>
  <c r="E33" i="33"/>
  <c r="I89" i="33"/>
  <c r="I45" i="33"/>
  <c r="E124" i="33"/>
  <c r="E73" i="33"/>
  <c r="I76" i="33"/>
  <c r="I123" i="33"/>
  <c r="E125" i="33"/>
  <c r="I16" i="33"/>
  <c r="I101" i="33"/>
  <c r="I80" i="33"/>
  <c r="E102" i="33"/>
  <c r="E99" i="33"/>
  <c r="I98" i="33"/>
  <c r="H111" i="33" l="1"/>
  <c r="H36" i="33"/>
  <c r="E112" i="33"/>
  <c r="E72" i="33"/>
  <c r="H72" i="33" s="1"/>
  <c r="H120" i="33"/>
  <c r="E27" i="33"/>
  <c r="E34" i="33"/>
  <c r="H113" i="33"/>
  <c r="H35" i="33"/>
  <c r="H82" i="33"/>
  <c r="H42" i="33"/>
  <c r="H105" i="33"/>
  <c r="H93" i="33"/>
  <c r="H28" i="33"/>
  <c r="H81" i="33"/>
  <c r="H102" i="33"/>
  <c r="I40" i="33"/>
  <c r="H83" i="33"/>
  <c r="H24" i="33"/>
  <c r="E92" i="33"/>
  <c r="H23" i="33"/>
  <c r="E103" i="33"/>
  <c r="H112" i="33"/>
  <c r="E45" i="33"/>
  <c r="E108" i="33"/>
  <c r="E41" i="33"/>
  <c r="H97" i="33"/>
  <c r="H18" i="33"/>
  <c r="H29" i="33"/>
  <c r="H109" i="33"/>
  <c r="H17" i="33"/>
  <c r="H116" i="33"/>
  <c r="I44" i="33"/>
  <c r="E115" i="33"/>
  <c r="H39" i="33"/>
  <c r="E95" i="33"/>
  <c r="H37" i="33"/>
  <c r="H78" i="33"/>
  <c r="H90" i="33"/>
  <c r="H30" i="33"/>
  <c r="E76" i="33"/>
  <c r="H73" i="33"/>
  <c r="E89" i="33"/>
  <c r="I87" i="33"/>
  <c r="H79" i="33"/>
  <c r="H88" i="33"/>
  <c r="H96" i="33"/>
  <c r="I20" i="33"/>
  <c r="E16" i="33"/>
  <c r="H33" i="33"/>
  <c r="H13" i="33"/>
  <c r="H10" i="33"/>
  <c r="H19" i="33"/>
  <c r="H31" i="33"/>
  <c r="H77" i="33"/>
  <c r="H106" i="33"/>
  <c r="H22" i="33"/>
  <c r="H47" i="33"/>
  <c r="H43" i="33"/>
  <c r="E101" i="33"/>
  <c r="E21" i="33"/>
  <c r="E80" i="33"/>
  <c r="I32" i="33"/>
  <c r="E12" i="33"/>
  <c r="H94" i="33"/>
  <c r="H104" i="33"/>
  <c r="H46" i="33"/>
  <c r="H125" i="33"/>
  <c r="I9" i="33"/>
  <c r="H99" i="33"/>
  <c r="E98" i="33"/>
  <c r="E123" i="33"/>
  <c r="I122" i="33"/>
  <c r="H124" i="33"/>
  <c r="H86" i="33"/>
  <c r="E85" i="33"/>
  <c r="I75" i="33"/>
  <c r="I68" i="33"/>
  <c r="I64" i="33"/>
  <c r="I59" i="33"/>
  <c r="H80" i="33" l="1"/>
  <c r="E87" i="33"/>
  <c r="H95" i="33"/>
  <c r="H103" i="33"/>
  <c r="I71" i="33"/>
  <c r="I15" i="33"/>
  <c r="H12" i="33"/>
  <c r="H21" i="33"/>
  <c r="H16" i="33"/>
  <c r="H89" i="33"/>
  <c r="H45" i="33"/>
  <c r="H34" i="33"/>
  <c r="E75" i="33"/>
  <c r="I84" i="33"/>
  <c r="E32" i="33"/>
  <c r="E9" i="33"/>
  <c r="H101" i="33"/>
  <c r="E20" i="33"/>
  <c r="H115" i="33"/>
  <c r="H92" i="33"/>
  <c r="E40" i="33"/>
  <c r="H98" i="33"/>
  <c r="H85" i="33"/>
  <c r="E64" i="33"/>
  <c r="I26" i="33"/>
  <c r="H76" i="33"/>
  <c r="E44" i="33"/>
  <c r="H41" i="33"/>
  <c r="H27" i="33"/>
  <c r="H123" i="33"/>
  <c r="E122" i="33"/>
  <c r="I119" i="33"/>
  <c r="E68" i="33"/>
  <c r="E59" i="33"/>
  <c r="H44" i="33" l="1"/>
  <c r="E84" i="33"/>
  <c r="E15" i="33"/>
  <c r="H32" i="33"/>
  <c r="H75" i="33"/>
  <c r="E26" i="33"/>
  <c r="E71" i="33"/>
  <c r="H87" i="33"/>
  <c r="H20" i="33"/>
  <c r="H68" i="33"/>
  <c r="H40" i="33"/>
  <c r="H59" i="33"/>
  <c r="H64" i="33"/>
  <c r="H9" i="33"/>
  <c r="H122" i="33"/>
  <c r="I67" i="33"/>
  <c r="E119" i="33"/>
  <c r="I107" i="33"/>
  <c r="H15" i="33" l="1"/>
  <c r="H71" i="33"/>
  <c r="E67" i="33"/>
  <c r="H26" i="33"/>
  <c r="H84" i="33"/>
  <c r="E107" i="33"/>
  <c r="H110" i="33"/>
  <c r="I100" i="33"/>
  <c r="I63" i="33"/>
  <c r="H67" i="33" l="1"/>
  <c r="H108" i="33"/>
  <c r="E63" i="33"/>
  <c r="H121" i="33"/>
  <c r="I58" i="33"/>
  <c r="C8" i="33"/>
  <c r="E100" i="33"/>
  <c r="I70" i="33"/>
  <c r="I8" i="33" l="1"/>
  <c r="H63" i="33"/>
  <c r="E58" i="33"/>
  <c r="C7" i="33"/>
  <c r="E70" i="33"/>
  <c r="H119" i="33"/>
  <c r="I7" i="33" l="1"/>
  <c r="H58" i="33"/>
  <c r="E8" i="33"/>
  <c r="H107" i="33"/>
  <c r="H8" i="33" l="1"/>
  <c r="E7" i="33"/>
  <c r="H100" i="33"/>
  <c r="H70" i="33" l="1"/>
  <c r="H7" i="33" l="1"/>
  <c r="E30" i="39" l="1"/>
  <c r="E85" i="39"/>
  <c r="E72" i="39"/>
  <c r="E34" i="39"/>
  <c r="D74" i="39"/>
  <c r="E24" i="39" l="1"/>
  <c r="E16" i="39"/>
  <c r="E64" i="39"/>
  <c r="E89" i="39"/>
  <c r="E10" i="39"/>
  <c r="E92" i="39"/>
  <c r="E108" i="39"/>
  <c r="E12" i="39"/>
  <c r="E95" i="39"/>
  <c r="E119" i="39"/>
  <c r="E68" i="39"/>
  <c r="E115" i="39"/>
  <c r="E55" i="39"/>
  <c r="E123" i="39"/>
  <c r="E103" i="39"/>
  <c r="E28" i="39"/>
  <c r="E59" i="39"/>
  <c r="E112" i="39"/>
  <c r="E32" i="39"/>
  <c r="E80" i="39"/>
  <c r="E41" i="39"/>
  <c r="E98" i="39"/>
  <c r="D11" i="39"/>
  <c r="E21" i="39"/>
  <c r="E45" i="39"/>
  <c r="D55" i="39" l="1"/>
  <c r="E48" i="39"/>
  <c r="E122" i="39"/>
  <c r="D34" i="39"/>
  <c r="E107" i="39"/>
  <c r="D72" i="39"/>
  <c r="D64" i="39"/>
  <c r="D10" i="39"/>
  <c r="E9" i="39"/>
  <c r="D59" i="39"/>
  <c r="E87" i="39"/>
  <c r="D80" i="39"/>
  <c r="E27" i="39"/>
  <c r="D85" i="39"/>
  <c r="D112" i="39"/>
  <c r="E101" i="39"/>
  <c r="D24" i="39"/>
  <c r="D103" i="39"/>
  <c r="D119" i="39"/>
  <c r="D16" i="39"/>
  <c r="D28" i="39"/>
  <c r="D12" i="39"/>
  <c r="D98" i="39"/>
  <c r="D89" i="39"/>
  <c r="D115" i="39"/>
  <c r="E75" i="39"/>
  <c r="D92" i="39"/>
  <c r="E67" i="39"/>
  <c r="D30" i="39"/>
  <c r="D123" i="39"/>
  <c r="D95" i="39"/>
  <c r="E40" i="39"/>
  <c r="D41" i="39"/>
  <c r="D21" i="39"/>
  <c r="E20" i="39"/>
  <c r="D108" i="39"/>
  <c r="D68" i="39"/>
  <c r="D45" i="39"/>
  <c r="E44" i="39"/>
  <c r="E100" i="39" l="1"/>
  <c r="E84" i="39"/>
  <c r="D75" i="39"/>
  <c r="D122" i="39"/>
  <c r="D32" i="39"/>
  <c r="D107" i="39"/>
  <c r="D9" i="39"/>
  <c r="E63" i="39"/>
  <c r="D44" i="39"/>
  <c r="D87" i="39"/>
  <c r="D48" i="39"/>
  <c r="D40" i="39"/>
  <c r="E71" i="39"/>
  <c r="E26" i="39"/>
  <c r="D20" i="39"/>
  <c r="E15" i="39"/>
  <c r="D67" i="39"/>
  <c r="D27" i="39"/>
  <c r="D101" i="39"/>
  <c r="D26" i="39" l="1"/>
  <c r="E58" i="39"/>
  <c r="D84" i="39"/>
  <c r="E70" i="39"/>
  <c r="D71" i="39"/>
  <c r="D100" i="39"/>
  <c r="D63" i="39"/>
  <c r="D15" i="39"/>
  <c r="E8" i="39" l="1"/>
  <c r="D70" i="39"/>
  <c r="D58" i="39"/>
  <c r="E7" i="39" l="1"/>
  <c r="D8" i="39"/>
  <c r="D7" i="39" l="1"/>
  <c r="Q11" i="19"/>
  <c r="Q9" i="19"/>
  <c r="Q8" i="19" l="1"/>
  <c r="Q7" i="19" l="1"/>
  <c r="Q6" i="19" l="1"/>
  <c r="R57" i="4" l="1"/>
  <c r="R32" i="4"/>
  <c r="R30" i="4" s="1"/>
  <c r="R70" i="4"/>
  <c r="R22" i="4"/>
  <c r="R14" i="4"/>
  <c r="R39" i="4"/>
  <c r="R74" i="4"/>
  <c r="R10" i="4"/>
  <c r="R66" i="4"/>
  <c r="R43" i="4"/>
  <c r="R26" i="4"/>
  <c r="R19" i="4"/>
  <c r="R53" i="4"/>
  <c r="R62" i="4"/>
  <c r="R8" i="4"/>
  <c r="R28" i="4"/>
  <c r="R46" i="4" l="1"/>
  <c r="R38" i="4"/>
  <c r="R65" i="4"/>
  <c r="R73" i="4"/>
  <c r="R18" i="4"/>
  <c r="R25" i="4"/>
  <c r="R7" i="4"/>
  <c r="R42" i="4"/>
  <c r="R69" i="4" l="1"/>
  <c r="R13" i="4"/>
  <c r="R61" i="4"/>
  <c r="R24" i="4"/>
  <c r="R68" i="4" l="1"/>
  <c r="R56" i="4"/>
  <c r="R6" i="4" l="1"/>
  <c r="R5" i="4" s="1"/>
  <c r="B7" i="40" l="1"/>
  <c r="AD72" i="25" l="1"/>
  <c r="AD77" i="25"/>
  <c r="AD82" i="25"/>
  <c r="AD86" i="25"/>
  <c r="AE72" i="25"/>
  <c r="AE77" i="25"/>
  <c r="AE82" i="25"/>
  <c r="AE86" i="25"/>
  <c r="AD73" i="25"/>
  <c r="AD87" i="25"/>
  <c r="AD93" i="25"/>
  <c r="AE73" i="25"/>
  <c r="AE87" i="25"/>
  <c r="AE93" i="25"/>
  <c r="AD70" i="25"/>
  <c r="AD75" i="25"/>
  <c r="AD79" i="25"/>
  <c r="AD84" i="25"/>
  <c r="AD89" i="25"/>
  <c r="AE70" i="25"/>
  <c r="AE75" i="25"/>
  <c r="AE79" i="25"/>
  <c r="AE84" i="25"/>
  <c r="AE89" i="25"/>
  <c r="AD76" i="25"/>
  <c r="AD81" i="25"/>
  <c r="AD90" i="25"/>
  <c r="AE76" i="25"/>
  <c r="AE81" i="25"/>
  <c r="AE90" i="25"/>
  <c r="AE92" i="25"/>
  <c r="AD92" i="25"/>
  <c r="AE91" i="25" l="1"/>
  <c r="AF70" i="25"/>
  <c r="AD69" i="25"/>
  <c r="AF87" i="25"/>
  <c r="AF90" i="25"/>
  <c r="AE74" i="25"/>
  <c r="AD80" i="25"/>
  <c r="AF81" i="25"/>
  <c r="AE69" i="25"/>
  <c r="AF73" i="25"/>
  <c r="AF86" i="25"/>
  <c r="AD85" i="25"/>
  <c r="AF76" i="25"/>
  <c r="AF89" i="25"/>
  <c r="AD88" i="25"/>
  <c r="AF82" i="25"/>
  <c r="AD91" i="25"/>
  <c r="AF92" i="25"/>
  <c r="AE80" i="25"/>
  <c r="AF84" i="25"/>
  <c r="AF77" i="25"/>
  <c r="AE88" i="25"/>
  <c r="AF79" i="25"/>
  <c r="AD78" i="25"/>
  <c r="AE85" i="25"/>
  <c r="AF72" i="25"/>
  <c r="AD74" i="25"/>
  <c r="AF75" i="25"/>
  <c r="AF93" i="25"/>
  <c r="AD83" i="25" l="1"/>
  <c r="AE83" i="25"/>
  <c r="AE71" i="25"/>
  <c r="AF85" i="25"/>
  <c r="AF69" i="25"/>
  <c r="AF88" i="25"/>
  <c r="AE78" i="25"/>
  <c r="AD71" i="25"/>
  <c r="AF74" i="25"/>
  <c r="AF91" i="25"/>
  <c r="AF80" i="25"/>
  <c r="AE68" i="25" l="1"/>
  <c r="AE67" i="25" s="1"/>
  <c r="AD68" i="25"/>
  <c r="AD67" i="25" s="1"/>
  <c r="AF78" i="25"/>
  <c r="AF71" i="25"/>
  <c r="AF83" i="25"/>
  <c r="AF68" i="25" l="1"/>
  <c r="AF67" i="25" l="1"/>
  <c r="Y135" i="19" l="1"/>
  <c r="Y134" i="19"/>
  <c r="Y133" i="19"/>
  <c r="Y132" i="19"/>
  <c r="Y131" i="19"/>
  <c r="Y130" i="19"/>
  <c r="Y129" i="19"/>
  <c r="Y128" i="19"/>
  <c r="Y127" i="19"/>
  <c r="Y126" i="19"/>
  <c r="Y125" i="19"/>
  <c r="Y124" i="19"/>
  <c r="Y123" i="19"/>
  <c r="Y122" i="19"/>
  <c r="Y121" i="19"/>
  <c r="Y120" i="19"/>
  <c r="Y119" i="19"/>
  <c r="Y118" i="19"/>
  <c r="Y117" i="19"/>
  <c r="Y116" i="19"/>
  <c r="Y115" i="19"/>
  <c r="Y114" i="19"/>
  <c r="Y113" i="19"/>
  <c r="Y112" i="19"/>
  <c r="Y111" i="19"/>
  <c r="Y110" i="19"/>
  <c r="Y109" i="19"/>
  <c r="Y108" i="19"/>
  <c r="Y107" i="19"/>
  <c r="Y106" i="19"/>
  <c r="Y105" i="19"/>
  <c r="Y104" i="19"/>
  <c r="Y103" i="19"/>
  <c r="Y102" i="19"/>
  <c r="Y101" i="19"/>
  <c r="Y100" i="19"/>
  <c r="Y98" i="19"/>
  <c r="Y96" i="19"/>
  <c r="Y95" i="19"/>
  <c r="Y93" i="19"/>
  <c r="Y92" i="19"/>
  <c r="Y90" i="19"/>
  <c r="Y89" i="19"/>
  <c r="Y87" i="19"/>
  <c r="Y85" i="19"/>
  <c r="Y82" i="19"/>
  <c r="Y81" i="19"/>
  <c r="Y80" i="19"/>
  <c r="Y78" i="19"/>
  <c r="Y77" i="19"/>
  <c r="Y76" i="19"/>
  <c r="Y72" i="19"/>
  <c r="Y68" i="19"/>
  <c r="Y65" i="19"/>
  <c r="Y64" i="19"/>
  <c r="Y61" i="19"/>
  <c r="Y60" i="19"/>
  <c r="Y59" i="19"/>
  <c r="Y56" i="19"/>
  <c r="Y55" i="19"/>
  <c r="Y54" i="19"/>
  <c r="Y53" i="19"/>
  <c r="Y52" i="19"/>
  <c r="Y50" i="19"/>
  <c r="Y49" i="19"/>
  <c r="Y46" i="19"/>
  <c r="Y45" i="19"/>
  <c r="Y42" i="19"/>
  <c r="Y41" i="19"/>
  <c r="Y38" i="19"/>
  <c r="Y37" i="19"/>
  <c r="Y36" i="19"/>
  <c r="Y35" i="19"/>
  <c r="Y34" i="19"/>
  <c r="Y32" i="19"/>
  <c r="Y30" i="19"/>
  <c r="Y28" i="19"/>
  <c r="Y24" i="19"/>
  <c r="Y22" i="19"/>
  <c r="Y21" i="19"/>
  <c r="Y18" i="19"/>
  <c r="Y17" i="19"/>
  <c r="Y16" i="19"/>
  <c r="Y13" i="19"/>
  <c r="Y12" i="19"/>
  <c r="Y10" i="19"/>
  <c r="Y9" i="19" l="1"/>
  <c r="Y58" i="19"/>
  <c r="Y75" i="19"/>
  <c r="Y91" i="19"/>
  <c r="Y99" i="19"/>
  <c r="Y27" i="19"/>
  <c r="Y51" i="19"/>
  <c r="Y67" i="19"/>
  <c r="Y84" i="19"/>
  <c r="Y20" i="19"/>
  <c r="Y44" i="19"/>
  <c r="Y94" i="19"/>
  <c r="Y11" i="19"/>
  <c r="Y29" i="19"/>
  <c r="Y79" i="19"/>
  <c r="Y15" i="19"/>
  <c r="Y23" i="19"/>
  <c r="Y63" i="19"/>
  <c r="Y71" i="19"/>
  <c r="Y88" i="19"/>
  <c r="Y40" i="19"/>
  <c r="Y48" i="19"/>
  <c r="Y97" i="19"/>
  <c r="Y33" i="19"/>
  <c r="Y31" i="19" l="1"/>
  <c r="Y47" i="19"/>
  <c r="Y66" i="19"/>
  <c r="Y86" i="19"/>
  <c r="Y39" i="19"/>
  <c r="Y43" i="19"/>
  <c r="Y74" i="19"/>
  <c r="Y19" i="19"/>
  <c r="Y26" i="19"/>
  <c r="Y8" i="19"/>
  <c r="BG9" i="40"/>
  <c r="BH9" i="40"/>
  <c r="BI9" i="40"/>
  <c r="BJ9" i="40"/>
  <c r="BK9" i="40"/>
  <c r="BL9" i="40"/>
  <c r="BM9" i="40"/>
  <c r="BG10" i="40"/>
  <c r="BH10" i="40"/>
  <c r="BI10" i="40"/>
  <c r="BJ10" i="40"/>
  <c r="BK10" i="40"/>
  <c r="BL10" i="40"/>
  <c r="BM10" i="40"/>
  <c r="BG11" i="40"/>
  <c r="BH11" i="40"/>
  <c r="BI11" i="40"/>
  <c r="BJ11" i="40"/>
  <c r="BK11" i="40"/>
  <c r="BL11" i="40"/>
  <c r="BM11" i="40"/>
  <c r="BG12" i="40"/>
  <c r="BH12" i="40"/>
  <c r="BI12" i="40"/>
  <c r="BJ12" i="40"/>
  <c r="BK12" i="40"/>
  <c r="BL12" i="40"/>
  <c r="BM12" i="40"/>
  <c r="BG13" i="40"/>
  <c r="BH13" i="40"/>
  <c r="BI13" i="40"/>
  <c r="BJ13" i="40"/>
  <c r="BK13" i="40"/>
  <c r="BL13" i="40"/>
  <c r="BM13" i="40"/>
  <c r="BG14" i="40"/>
  <c r="BH14" i="40"/>
  <c r="BI14" i="40"/>
  <c r="BJ14" i="40"/>
  <c r="BK14" i="40"/>
  <c r="BL14" i="40"/>
  <c r="BM14" i="40"/>
  <c r="BG15" i="40"/>
  <c r="BH15" i="40"/>
  <c r="BI15" i="40"/>
  <c r="BJ15" i="40"/>
  <c r="BK15" i="40"/>
  <c r="BL15" i="40"/>
  <c r="BM15" i="40"/>
  <c r="BG16" i="40"/>
  <c r="BH16" i="40"/>
  <c r="BI16" i="40"/>
  <c r="BJ16" i="40"/>
  <c r="BK16" i="40"/>
  <c r="BL16" i="40"/>
  <c r="BM16" i="40"/>
  <c r="BG17" i="40"/>
  <c r="BH17" i="40"/>
  <c r="BI17" i="40"/>
  <c r="BJ17" i="40"/>
  <c r="BK17" i="40"/>
  <c r="BL17" i="40"/>
  <c r="BM17" i="40"/>
  <c r="BG18" i="40"/>
  <c r="BH18" i="40"/>
  <c r="BI18" i="40"/>
  <c r="BJ18" i="40"/>
  <c r="BK18" i="40"/>
  <c r="BL18" i="40"/>
  <c r="BM18" i="40"/>
  <c r="BG19" i="40"/>
  <c r="BH19" i="40"/>
  <c r="BI19" i="40"/>
  <c r="BJ19" i="40"/>
  <c r="BK19" i="40"/>
  <c r="BL19" i="40"/>
  <c r="BM19" i="40"/>
  <c r="BG20" i="40"/>
  <c r="BH20" i="40"/>
  <c r="BI20" i="40"/>
  <c r="BJ20" i="40"/>
  <c r="BK20" i="40"/>
  <c r="BL20" i="40"/>
  <c r="BM20" i="40"/>
  <c r="BG21" i="40"/>
  <c r="BH21" i="40"/>
  <c r="BI21" i="40"/>
  <c r="BJ21" i="40"/>
  <c r="BK21" i="40"/>
  <c r="BL21" i="40"/>
  <c r="BM21" i="40"/>
  <c r="BG22" i="40"/>
  <c r="BH22" i="40"/>
  <c r="BI22" i="40"/>
  <c r="BJ22" i="40"/>
  <c r="BK22" i="40"/>
  <c r="BL22" i="40"/>
  <c r="BM22" i="40"/>
  <c r="BG23" i="40"/>
  <c r="BH23" i="40"/>
  <c r="BI23" i="40"/>
  <c r="BJ23" i="40"/>
  <c r="BK23" i="40"/>
  <c r="BL23" i="40"/>
  <c r="BM23" i="40"/>
  <c r="BG24" i="40"/>
  <c r="BH24" i="40"/>
  <c r="BI24" i="40"/>
  <c r="BJ24" i="40"/>
  <c r="BK24" i="40"/>
  <c r="BL24" i="40"/>
  <c r="BM24" i="40"/>
  <c r="BG25" i="40"/>
  <c r="BH25" i="40"/>
  <c r="BI25" i="40"/>
  <c r="BJ25" i="40"/>
  <c r="BK25" i="40"/>
  <c r="BL25" i="40"/>
  <c r="BM25" i="40"/>
  <c r="BG26" i="40"/>
  <c r="BH26" i="40"/>
  <c r="BI26" i="40"/>
  <c r="BJ26" i="40"/>
  <c r="BK26" i="40"/>
  <c r="BL26" i="40"/>
  <c r="BM26" i="40"/>
  <c r="BG27" i="40"/>
  <c r="BH27" i="40"/>
  <c r="BI27" i="40"/>
  <c r="BJ27" i="40"/>
  <c r="BK27" i="40"/>
  <c r="BL27" i="40"/>
  <c r="BM27" i="40"/>
  <c r="BG28" i="40"/>
  <c r="BH28" i="40"/>
  <c r="BI28" i="40"/>
  <c r="BJ28" i="40"/>
  <c r="BK28" i="40"/>
  <c r="BL28" i="40"/>
  <c r="BM28" i="40"/>
  <c r="BG29" i="40"/>
  <c r="BH29" i="40"/>
  <c r="BI29" i="40"/>
  <c r="BJ29" i="40"/>
  <c r="BK29" i="40"/>
  <c r="BL29" i="40"/>
  <c r="BM29" i="40"/>
  <c r="BG30" i="40"/>
  <c r="BH30" i="40"/>
  <c r="BI30" i="40"/>
  <c r="BJ30" i="40"/>
  <c r="BK30" i="40"/>
  <c r="BL30" i="40"/>
  <c r="BM30" i="40"/>
  <c r="BG31" i="40"/>
  <c r="BH31" i="40"/>
  <c r="BI31" i="40"/>
  <c r="BJ31" i="40"/>
  <c r="BK31" i="40"/>
  <c r="BL31" i="40"/>
  <c r="BM31" i="40"/>
  <c r="BG32" i="40"/>
  <c r="BH32" i="40"/>
  <c r="BI32" i="40"/>
  <c r="BJ32" i="40"/>
  <c r="BK32" i="40"/>
  <c r="BL32" i="40"/>
  <c r="BM32" i="40"/>
  <c r="BG33" i="40"/>
  <c r="BH33" i="40"/>
  <c r="BI33" i="40"/>
  <c r="BJ33" i="40"/>
  <c r="BK33" i="40"/>
  <c r="BL33" i="40"/>
  <c r="BM33" i="40"/>
  <c r="BG34" i="40"/>
  <c r="BH34" i="40"/>
  <c r="BI34" i="40"/>
  <c r="BJ34" i="40"/>
  <c r="BK34" i="40"/>
  <c r="BL34" i="40"/>
  <c r="BM34" i="40"/>
  <c r="BG35" i="40"/>
  <c r="BH35" i="40"/>
  <c r="BI35" i="40"/>
  <c r="BJ35" i="40"/>
  <c r="BK35" i="40"/>
  <c r="BL35" i="40"/>
  <c r="BM35" i="40"/>
  <c r="BG36" i="40"/>
  <c r="BH36" i="40"/>
  <c r="BI36" i="40"/>
  <c r="BJ36" i="40"/>
  <c r="BK36" i="40"/>
  <c r="BL36" i="40"/>
  <c r="BM36" i="40"/>
  <c r="BG37" i="40"/>
  <c r="BH37" i="40"/>
  <c r="BI37" i="40"/>
  <c r="BJ37" i="40"/>
  <c r="BK37" i="40"/>
  <c r="BL37" i="40"/>
  <c r="BM37" i="40"/>
  <c r="BG38" i="40"/>
  <c r="BH38" i="40"/>
  <c r="BI38" i="40"/>
  <c r="BJ38" i="40"/>
  <c r="BK38" i="40"/>
  <c r="BL38" i="40"/>
  <c r="BM38" i="40"/>
  <c r="BG39" i="40"/>
  <c r="BH39" i="40"/>
  <c r="BI39" i="40"/>
  <c r="BJ39" i="40"/>
  <c r="BK39" i="40"/>
  <c r="BL39" i="40"/>
  <c r="BM39" i="40"/>
  <c r="BG40" i="40"/>
  <c r="BH40" i="40"/>
  <c r="BI40" i="40"/>
  <c r="BJ40" i="40"/>
  <c r="BK40" i="40"/>
  <c r="BL40" i="40"/>
  <c r="BM40" i="40"/>
  <c r="BG41" i="40"/>
  <c r="BH41" i="40"/>
  <c r="BI41" i="40"/>
  <c r="BJ41" i="40"/>
  <c r="BK41" i="40"/>
  <c r="BL41" i="40"/>
  <c r="BM41" i="40"/>
  <c r="BG42" i="40"/>
  <c r="BH42" i="40"/>
  <c r="BI42" i="40"/>
  <c r="BJ42" i="40"/>
  <c r="BK42" i="40"/>
  <c r="BL42" i="40"/>
  <c r="BM42" i="40"/>
  <c r="BG43" i="40"/>
  <c r="BH43" i="40"/>
  <c r="BI43" i="40"/>
  <c r="BJ43" i="40"/>
  <c r="BK43" i="40"/>
  <c r="BL43" i="40"/>
  <c r="BM43" i="40"/>
  <c r="BG44" i="40"/>
  <c r="BH44" i="40"/>
  <c r="BI44" i="40"/>
  <c r="BJ44" i="40"/>
  <c r="BK44" i="40"/>
  <c r="BL44" i="40"/>
  <c r="BM44" i="40"/>
  <c r="BG45" i="40"/>
  <c r="BH45" i="40"/>
  <c r="BI45" i="40"/>
  <c r="BJ45" i="40"/>
  <c r="BK45" i="40"/>
  <c r="BL45" i="40"/>
  <c r="BM45" i="40"/>
  <c r="BG46" i="40"/>
  <c r="BH46" i="40"/>
  <c r="BI46" i="40"/>
  <c r="BJ46" i="40"/>
  <c r="BK46" i="40"/>
  <c r="BL46" i="40"/>
  <c r="BM46" i="40"/>
  <c r="BG47" i="40"/>
  <c r="BH47" i="40"/>
  <c r="BI47" i="40"/>
  <c r="BJ47" i="40"/>
  <c r="BK47" i="40"/>
  <c r="BL47" i="40"/>
  <c r="BM47" i="40"/>
  <c r="BG48" i="40"/>
  <c r="BH48" i="40"/>
  <c r="BI48" i="40"/>
  <c r="BJ48" i="40"/>
  <c r="BK48" i="40"/>
  <c r="BL48" i="40"/>
  <c r="BM48" i="40"/>
  <c r="BG49" i="40"/>
  <c r="BH49" i="40"/>
  <c r="BI49" i="40"/>
  <c r="BJ49" i="40"/>
  <c r="BK49" i="40"/>
  <c r="BL49" i="40"/>
  <c r="BM49" i="40"/>
  <c r="BG50" i="40"/>
  <c r="BH50" i="40"/>
  <c r="BI50" i="40"/>
  <c r="BJ50" i="40"/>
  <c r="BK50" i="40"/>
  <c r="BL50" i="40"/>
  <c r="BM50" i="40"/>
  <c r="BG51" i="40"/>
  <c r="BH51" i="40"/>
  <c r="BI51" i="40"/>
  <c r="BJ51" i="40"/>
  <c r="BK51" i="40"/>
  <c r="BL51" i="40"/>
  <c r="BM51" i="40"/>
  <c r="BG52" i="40"/>
  <c r="BH52" i="40"/>
  <c r="BI52" i="40"/>
  <c r="BJ52" i="40"/>
  <c r="BK52" i="40"/>
  <c r="BL52" i="40"/>
  <c r="BM52" i="40"/>
  <c r="BG53" i="40"/>
  <c r="BH53" i="40"/>
  <c r="BI53" i="40"/>
  <c r="BJ53" i="40"/>
  <c r="BK53" i="40"/>
  <c r="BL53" i="40"/>
  <c r="BM53" i="40"/>
  <c r="BG54" i="40"/>
  <c r="BH54" i="40"/>
  <c r="BI54" i="40"/>
  <c r="BJ54" i="40"/>
  <c r="BK54" i="40"/>
  <c r="BL54" i="40"/>
  <c r="BM54" i="40"/>
  <c r="BG55" i="40"/>
  <c r="BH55" i="40"/>
  <c r="BI55" i="40"/>
  <c r="BJ55" i="40"/>
  <c r="BK55" i="40"/>
  <c r="BL55" i="40"/>
  <c r="BM55" i="40"/>
  <c r="BG56" i="40"/>
  <c r="BH56" i="40"/>
  <c r="BI56" i="40"/>
  <c r="BJ56" i="40"/>
  <c r="BK56" i="40"/>
  <c r="BL56" i="40"/>
  <c r="BM56" i="40"/>
  <c r="BG57" i="40"/>
  <c r="BH57" i="40"/>
  <c r="BI57" i="40"/>
  <c r="BJ57" i="40"/>
  <c r="BK57" i="40"/>
  <c r="BL57" i="40"/>
  <c r="BM57" i="40"/>
  <c r="BG58" i="40"/>
  <c r="BH58" i="40"/>
  <c r="BI58" i="40"/>
  <c r="BJ58" i="40"/>
  <c r="BK58" i="40"/>
  <c r="BL58" i="40"/>
  <c r="BM58" i="40"/>
  <c r="BG59" i="40"/>
  <c r="BH59" i="40"/>
  <c r="BI59" i="40"/>
  <c r="BJ59" i="40"/>
  <c r="BK59" i="40"/>
  <c r="BL59" i="40"/>
  <c r="BM59" i="40"/>
  <c r="BG60" i="40"/>
  <c r="BH60" i="40"/>
  <c r="BI60" i="40"/>
  <c r="BJ60" i="40"/>
  <c r="BK60" i="40"/>
  <c r="BL60" i="40"/>
  <c r="BM60" i="40"/>
  <c r="BG61" i="40"/>
  <c r="BH61" i="40"/>
  <c r="BI61" i="40"/>
  <c r="BJ61" i="40"/>
  <c r="BK61" i="40"/>
  <c r="BL61" i="40"/>
  <c r="BM61" i="40"/>
  <c r="BG62" i="40"/>
  <c r="BH62" i="40"/>
  <c r="BI62" i="40"/>
  <c r="BJ62" i="40"/>
  <c r="BK62" i="40"/>
  <c r="BL62" i="40"/>
  <c r="BM62" i="40"/>
  <c r="BG63" i="40"/>
  <c r="BH63" i="40"/>
  <c r="BI63" i="40"/>
  <c r="BJ63" i="40"/>
  <c r="BK63" i="40"/>
  <c r="BL63" i="40"/>
  <c r="BM63" i="40"/>
  <c r="BG64" i="40"/>
  <c r="BH64" i="40"/>
  <c r="BI64" i="40"/>
  <c r="BJ64" i="40"/>
  <c r="BK64" i="40"/>
  <c r="BL64" i="40"/>
  <c r="BM64" i="40"/>
  <c r="BG65" i="40"/>
  <c r="BH65" i="40"/>
  <c r="BI65" i="40"/>
  <c r="BJ65" i="40"/>
  <c r="BK65" i="40"/>
  <c r="BL65" i="40"/>
  <c r="BM65" i="40"/>
  <c r="BG66" i="40"/>
  <c r="BH66" i="40"/>
  <c r="BI66" i="40"/>
  <c r="BJ66" i="40"/>
  <c r="BK66" i="40"/>
  <c r="BL66" i="40"/>
  <c r="BM66" i="40"/>
  <c r="BG67" i="40"/>
  <c r="BH67" i="40"/>
  <c r="BI67" i="40"/>
  <c r="BJ67" i="40"/>
  <c r="BK67" i="40"/>
  <c r="BL67" i="40"/>
  <c r="BM67" i="40"/>
  <c r="BG68" i="40"/>
  <c r="BH68" i="40"/>
  <c r="BI68" i="40"/>
  <c r="BJ68" i="40"/>
  <c r="BK68" i="40"/>
  <c r="BL68" i="40"/>
  <c r="BM68" i="40"/>
  <c r="BG69" i="40"/>
  <c r="BH69" i="40"/>
  <c r="BI69" i="40"/>
  <c r="BJ69" i="40"/>
  <c r="BK69" i="40"/>
  <c r="BL69" i="40"/>
  <c r="BM69" i="40"/>
  <c r="BG70" i="40"/>
  <c r="BH70" i="40"/>
  <c r="BI70" i="40"/>
  <c r="BJ70" i="40"/>
  <c r="BK70" i="40"/>
  <c r="BL70" i="40"/>
  <c r="BM70" i="40"/>
  <c r="BG71" i="40"/>
  <c r="BH71" i="40"/>
  <c r="BI71" i="40"/>
  <c r="BJ71" i="40"/>
  <c r="BK71" i="40"/>
  <c r="BL71" i="40"/>
  <c r="BM71" i="40"/>
  <c r="BG72" i="40"/>
  <c r="BH72" i="40"/>
  <c r="BI72" i="40"/>
  <c r="BJ72" i="40"/>
  <c r="BK72" i="40"/>
  <c r="BL72" i="40"/>
  <c r="BM72" i="40"/>
  <c r="BG73" i="40"/>
  <c r="BH73" i="40"/>
  <c r="BI73" i="40"/>
  <c r="BJ73" i="40"/>
  <c r="BK73" i="40"/>
  <c r="BL73" i="40"/>
  <c r="BM73" i="40"/>
  <c r="BG74" i="40"/>
  <c r="BH74" i="40"/>
  <c r="BI74" i="40"/>
  <c r="BJ74" i="40"/>
  <c r="BK74" i="40"/>
  <c r="BL74" i="40"/>
  <c r="BM74" i="40"/>
  <c r="BG75" i="40"/>
  <c r="BH75" i="40"/>
  <c r="BI75" i="40"/>
  <c r="BJ75" i="40"/>
  <c r="BK75" i="40"/>
  <c r="BL75" i="40"/>
  <c r="BM75" i="40"/>
  <c r="BG76" i="40"/>
  <c r="BH76" i="40"/>
  <c r="BI76" i="40"/>
  <c r="BJ76" i="40"/>
  <c r="BK76" i="40"/>
  <c r="BL76" i="40"/>
  <c r="BM76" i="40"/>
  <c r="BG77" i="40"/>
  <c r="BH77" i="40"/>
  <c r="BI77" i="40"/>
  <c r="BJ77" i="40"/>
  <c r="BK77" i="40"/>
  <c r="BL77" i="40"/>
  <c r="BM77" i="40"/>
  <c r="BG78" i="40"/>
  <c r="BH78" i="40"/>
  <c r="BI78" i="40"/>
  <c r="BJ78" i="40"/>
  <c r="BK78" i="40"/>
  <c r="BL78" i="40"/>
  <c r="BM78" i="40"/>
  <c r="BG79" i="40"/>
  <c r="BH79" i="40"/>
  <c r="BI79" i="40"/>
  <c r="BJ79" i="40"/>
  <c r="BK79" i="40"/>
  <c r="BL79" i="40"/>
  <c r="BM79" i="40"/>
  <c r="BG80" i="40"/>
  <c r="BH80" i="40"/>
  <c r="BI80" i="40"/>
  <c r="BJ80" i="40"/>
  <c r="BK80" i="40"/>
  <c r="BL80" i="40"/>
  <c r="BM80" i="40"/>
  <c r="BG81" i="40"/>
  <c r="BH81" i="40"/>
  <c r="BI81" i="40"/>
  <c r="BJ81" i="40"/>
  <c r="BK81" i="40"/>
  <c r="BL81" i="40"/>
  <c r="BM81" i="40"/>
  <c r="BG82" i="40"/>
  <c r="BH82" i="40"/>
  <c r="BI82" i="40"/>
  <c r="BJ82" i="40"/>
  <c r="BK82" i="40"/>
  <c r="BL82" i="40"/>
  <c r="BM82" i="40"/>
  <c r="BG83" i="40"/>
  <c r="BH83" i="40"/>
  <c r="BI83" i="40"/>
  <c r="BJ83" i="40"/>
  <c r="BK83" i="40"/>
  <c r="BL83" i="40"/>
  <c r="BM83" i="40"/>
  <c r="BG84" i="40"/>
  <c r="BH84" i="40"/>
  <c r="BI84" i="40"/>
  <c r="BJ84" i="40"/>
  <c r="BK84" i="40"/>
  <c r="BL84" i="40"/>
  <c r="BM84" i="40"/>
  <c r="BG85" i="40"/>
  <c r="BH85" i="40"/>
  <c r="BI85" i="40"/>
  <c r="BJ85" i="40"/>
  <c r="BK85" i="40"/>
  <c r="BL85" i="40"/>
  <c r="BM85" i="40"/>
  <c r="BG86" i="40"/>
  <c r="BH86" i="40"/>
  <c r="BI86" i="40"/>
  <c r="BJ86" i="40"/>
  <c r="BK86" i="40"/>
  <c r="BL86" i="40"/>
  <c r="BM86" i="40"/>
  <c r="BG87" i="40"/>
  <c r="BH87" i="40"/>
  <c r="BI87" i="40"/>
  <c r="BJ87" i="40"/>
  <c r="BK87" i="40"/>
  <c r="BL87" i="40"/>
  <c r="BM87" i="40"/>
  <c r="BG88" i="40"/>
  <c r="BH88" i="40"/>
  <c r="BI88" i="40"/>
  <c r="BJ88" i="40"/>
  <c r="BK88" i="40"/>
  <c r="BL88" i="40"/>
  <c r="BM88" i="40"/>
  <c r="BG89" i="40"/>
  <c r="BH89" i="40"/>
  <c r="BI89" i="40"/>
  <c r="BJ89" i="40"/>
  <c r="BK89" i="40"/>
  <c r="BL89" i="40"/>
  <c r="BM89" i="40"/>
  <c r="BG90" i="40"/>
  <c r="BH90" i="40"/>
  <c r="BI90" i="40"/>
  <c r="BJ90" i="40"/>
  <c r="BK90" i="40"/>
  <c r="BL90" i="40"/>
  <c r="BM90" i="40"/>
  <c r="BG91" i="40"/>
  <c r="BH91" i="40"/>
  <c r="BI91" i="40"/>
  <c r="BJ91" i="40"/>
  <c r="BK91" i="40"/>
  <c r="BL91" i="40"/>
  <c r="BM91" i="40"/>
  <c r="BG92" i="40"/>
  <c r="BH92" i="40"/>
  <c r="BI92" i="40"/>
  <c r="BJ92" i="40"/>
  <c r="BK92" i="40"/>
  <c r="BL92" i="40"/>
  <c r="BM92" i="40"/>
  <c r="BG93" i="40"/>
  <c r="BH93" i="40"/>
  <c r="BI93" i="40"/>
  <c r="BJ93" i="40"/>
  <c r="BK93" i="40"/>
  <c r="BL93" i="40"/>
  <c r="BM93" i="40"/>
  <c r="BG94" i="40"/>
  <c r="BH94" i="40"/>
  <c r="BI94" i="40"/>
  <c r="BJ94" i="40"/>
  <c r="BK94" i="40"/>
  <c r="BL94" i="40"/>
  <c r="BM94" i="40"/>
  <c r="BG95" i="40"/>
  <c r="BH95" i="40"/>
  <c r="BI95" i="40"/>
  <c r="BJ95" i="40"/>
  <c r="BK95" i="40"/>
  <c r="BL95" i="40"/>
  <c r="BM95" i="40"/>
  <c r="BG96" i="40"/>
  <c r="BH96" i="40"/>
  <c r="BI96" i="40"/>
  <c r="BJ96" i="40"/>
  <c r="BK96" i="40"/>
  <c r="BL96" i="40"/>
  <c r="BM96" i="40"/>
  <c r="BG97" i="40"/>
  <c r="BH97" i="40"/>
  <c r="BI97" i="40"/>
  <c r="BJ97" i="40"/>
  <c r="BK97" i="40"/>
  <c r="BL97" i="40"/>
  <c r="BM97" i="40"/>
  <c r="BG98" i="40"/>
  <c r="BH98" i="40"/>
  <c r="BI98" i="40"/>
  <c r="BJ98" i="40"/>
  <c r="BK98" i="40"/>
  <c r="BL98" i="40"/>
  <c r="BM98" i="40"/>
  <c r="BG99" i="40"/>
  <c r="BH99" i="40"/>
  <c r="BI99" i="40"/>
  <c r="BJ99" i="40"/>
  <c r="BK99" i="40"/>
  <c r="BL99" i="40"/>
  <c r="BM99" i="40"/>
  <c r="BG100" i="40"/>
  <c r="BH100" i="40"/>
  <c r="BI100" i="40"/>
  <c r="BJ100" i="40"/>
  <c r="BK100" i="40"/>
  <c r="BL100" i="40"/>
  <c r="BM100" i="40"/>
  <c r="BG101" i="40"/>
  <c r="BH101" i="40"/>
  <c r="BI101" i="40"/>
  <c r="BJ101" i="40"/>
  <c r="BK101" i="40"/>
  <c r="BL101" i="40"/>
  <c r="BM101" i="40"/>
  <c r="BG102" i="40"/>
  <c r="BH102" i="40"/>
  <c r="BI102" i="40"/>
  <c r="BJ102" i="40"/>
  <c r="BK102" i="40"/>
  <c r="BL102" i="40"/>
  <c r="BM102" i="40"/>
  <c r="BG103" i="40"/>
  <c r="BH103" i="40"/>
  <c r="BI103" i="40"/>
  <c r="BJ103" i="40"/>
  <c r="BK103" i="40"/>
  <c r="BL103" i="40"/>
  <c r="BM103" i="40"/>
  <c r="BG104" i="40"/>
  <c r="BH104" i="40"/>
  <c r="BI104" i="40"/>
  <c r="BJ104" i="40"/>
  <c r="BK104" i="40"/>
  <c r="BL104" i="40"/>
  <c r="BM104" i="40"/>
  <c r="BG105" i="40"/>
  <c r="BH105" i="40"/>
  <c r="BI105" i="40"/>
  <c r="BJ105" i="40"/>
  <c r="BK105" i="40"/>
  <c r="BL105" i="40"/>
  <c r="BM105" i="40"/>
  <c r="BG106" i="40"/>
  <c r="BH106" i="40"/>
  <c r="BI106" i="40"/>
  <c r="BJ106" i="40"/>
  <c r="BK106" i="40"/>
  <c r="BL106" i="40"/>
  <c r="BM106" i="40"/>
  <c r="BG107" i="40"/>
  <c r="BH107" i="40"/>
  <c r="BI107" i="40"/>
  <c r="BJ107" i="40"/>
  <c r="BK107" i="40"/>
  <c r="BL107" i="40"/>
  <c r="BM107" i="40"/>
  <c r="BG108" i="40"/>
  <c r="BH108" i="40"/>
  <c r="BI108" i="40"/>
  <c r="BJ108" i="40"/>
  <c r="BK108" i="40"/>
  <c r="BL108" i="40"/>
  <c r="BM108" i="40"/>
  <c r="BG109" i="40"/>
  <c r="BH109" i="40"/>
  <c r="BI109" i="40"/>
  <c r="BJ109" i="40"/>
  <c r="BK109" i="40"/>
  <c r="BL109" i="40"/>
  <c r="BM109" i="40"/>
  <c r="BG110" i="40"/>
  <c r="BH110" i="40"/>
  <c r="BI110" i="40"/>
  <c r="BJ110" i="40"/>
  <c r="BK110" i="40"/>
  <c r="BL110" i="40"/>
  <c r="BM110" i="40"/>
  <c r="BG111" i="40"/>
  <c r="BH111" i="40"/>
  <c r="BI111" i="40"/>
  <c r="BJ111" i="40"/>
  <c r="BK111" i="40"/>
  <c r="BL111" i="40"/>
  <c r="BM111" i="40"/>
  <c r="BG112" i="40"/>
  <c r="BH112" i="40"/>
  <c r="BI112" i="40"/>
  <c r="BJ112" i="40"/>
  <c r="BK112" i="40"/>
  <c r="BL112" i="40"/>
  <c r="BM112" i="40"/>
  <c r="BG113" i="40"/>
  <c r="BH113" i="40"/>
  <c r="BI113" i="40"/>
  <c r="BJ113" i="40"/>
  <c r="BK113" i="40"/>
  <c r="BL113" i="40"/>
  <c r="BM113" i="40"/>
  <c r="BG114" i="40"/>
  <c r="BH114" i="40"/>
  <c r="BI114" i="40"/>
  <c r="BJ114" i="40"/>
  <c r="BK114" i="40"/>
  <c r="BL114" i="40"/>
  <c r="BM114" i="40"/>
  <c r="BG115" i="40"/>
  <c r="BH115" i="40"/>
  <c r="BI115" i="40"/>
  <c r="BJ115" i="40"/>
  <c r="BK115" i="40"/>
  <c r="BL115" i="40"/>
  <c r="BM115" i="40"/>
  <c r="BG116" i="40"/>
  <c r="BH116" i="40"/>
  <c r="BI116" i="40"/>
  <c r="BJ116" i="40"/>
  <c r="BK116" i="40"/>
  <c r="BL116" i="40"/>
  <c r="BM116" i="40"/>
  <c r="BG117" i="40"/>
  <c r="BH117" i="40"/>
  <c r="BI117" i="40"/>
  <c r="BJ117" i="40"/>
  <c r="BK117" i="40"/>
  <c r="BL117" i="40"/>
  <c r="BM117" i="40"/>
  <c r="BG118" i="40"/>
  <c r="BH118" i="40"/>
  <c r="BI118" i="40"/>
  <c r="BJ118" i="40"/>
  <c r="BK118" i="40"/>
  <c r="BL118" i="40"/>
  <c r="BM118" i="40"/>
  <c r="BG119" i="40"/>
  <c r="BH119" i="40"/>
  <c r="BI119" i="40"/>
  <c r="BJ119" i="40"/>
  <c r="BK119" i="40"/>
  <c r="BL119" i="40"/>
  <c r="BM119" i="40"/>
  <c r="BG120" i="40"/>
  <c r="BH120" i="40"/>
  <c r="BI120" i="40"/>
  <c r="BJ120" i="40"/>
  <c r="BK120" i="40"/>
  <c r="BL120" i="40"/>
  <c r="BM120" i="40"/>
  <c r="BG121" i="40"/>
  <c r="BH121" i="40"/>
  <c r="BI121" i="40"/>
  <c r="BJ121" i="40"/>
  <c r="BK121" i="40"/>
  <c r="BL121" i="40"/>
  <c r="BM121" i="40"/>
  <c r="BG122" i="40"/>
  <c r="BH122" i="40"/>
  <c r="BI122" i="40"/>
  <c r="BJ122" i="40"/>
  <c r="BK122" i="40"/>
  <c r="BL122" i="40"/>
  <c r="BM122" i="40"/>
  <c r="BG123" i="40"/>
  <c r="BH123" i="40"/>
  <c r="BI123" i="40"/>
  <c r="BJ123" i="40"/>
  <c r="BK123" i="40"/>
  <c r="BL123" i="40"/>
  <c r="BM123" i="40"/>
  <c r="BG124" i="40"/>
  <c r="BH124" i="40"/>
  <c r="BI124" i="40"/>
  <c r="BJ124" i="40"/>
  <c r="BK124" i="40"/>
  <c r="BL124" i="40"/>
  <c r="BM124" i="40"/>
  <c r="BG125" i="40"/>
  <c r="BH125" i="40"/>
  <c r="BI125" i="40"/>
  <c r="BJ125" i="40"/>
  <c r="BK125" i="40"/>
  <c r="BL125" i="40"/>
  <c r="BM125" i="40"/>
  <c r="BG126" i="40"/>
  <c r="BH126" i="40"/>
  <c r="BI126" i="40"/>
  <c r="BJ126" i="40"/>
  <c r="BK126" i="40"/>
  <c r="BL126" i="40"/>
  <c r="BM126" i="40"/>
  <c r="BG127" i="40"/>
  <c r="BH127" i="40"/>
  <c r="BI127" i="40"/>
  <c r="BJ127" i="40"/>
  <c r="BK127" i="40"/>
  <c r="BL127" i="40"/>
  <c r="BM127" i="40"/>
  <c r="BG128" i="40"/>
  <c r="BH128" i="40"/>
  <c r="BI128" i="40"/>
  <c r="BJ128" i="40"/>
  <c r="BK128" i="40"/>
  <c r="BL128" i="40"/>
  <c r="BM128" i="40"/>
  <c r="BG129" i="40"/>
  <c r="BH129" i="40"/>
  <c r="BI129" i="40"/>
  <c r="BJ129" i="40"/>
  <c r="BK129" i="40"/>
  <c r="BL129" i="40"/>
  <c r="BM129" i="40"/>
  <c r="BG130" i="40"/>
  <c r="BH130" i="40"/>
  <c r="BI130" i="40"/>
  <c r="BJ130" i="40"/>
  <c r="BK130" i="40"/>
  <c r="BL130" i="40"/>
  <c r="BM130" i="40"/>
  <c r="BG131" i="40"/>
  <c r="BH131" i="40"/>
  <c r="BI131" i="40"/>
  <c r="BJ131" i="40"/>
  <c r="BK131" i="40"/>
  <c r="BL131" i="40"/>
  <c r="BM131" i="40"/>
  <c r="BG132" i="40"/>
  <c r="BH132" i="40"/>
  <c r="BI132" i="40"/>
  <c r="BJ132" i="40"/>
  <c r="BK132" i="40"/>
  <c r="BL132" i="40"/>
  <c r="BM132" i="40"/>
  <c r="BG133" i="40"/>
  <c r="BH133" i="40"/>
  <c r="BI133" i="40"/>
  <c r="BJ133" i="40"/>
  <c r="BK133" i="40"/>
  <c r="BL133" i="40"/>
  <c r="BM133" i="40"/>
  <c r="BG134" i="40"/>
  <c r="BH134" i="40"/>
  <c r="BI134" i="40"/>
  <c r="BJ134" i="40"/>
  <c r="BK134" i="40"/>
  <c r="BL134" i="40"/>
  <c r="BM134" i="40"/>
  <c r="BG135" i="40"/>
  <c r="BH135" i="40"/>
  <c r="BI135" i="40"/>
  <c r="BJ135" i="40"/>
  <c r="BK135" i="40"/>
  <c r="BL135" i="40"/>
  <c r="BM135" i="40"/>
  <c r="BG136" i="40"/>
  <c r="BH136" i="40"/>
  <c r="BI136" i="40"/>
  <c r="BJ136" i="40"/>
  <c r="BK136" i="40"/>
  <c r="BL136" i="40"/>
  <c r="BM136" i="40"/>
  <c r="BH8" i="40"/>
  <c r="BI8" i="40"/>
  <c r="BJ8" i="40"/>
  <c r="BK8" i="40"/>
  <c r="BL8" i="40"/>
  <c r="BM8" i="40"/>
  <c r="BG8" i="40"/>
  <c r="Y70" i="19" l="1"/>
  <c r="BL7" i="40"/>
  <c r="BM7" i="40"/>
  <c r="BK7" i="40"/>
  <c r="BJ7" i="40"/>
  <c r="Y14" i="19"/>
  <c r="BI7" i="40"/>
  <c r="Y62" i="19"/>
  <c r="BH7" i="40"/>
  <c r="Y25" i="19"/>
  <c r="BG7" i="40"/>
  <c r="Y83" i="19"/>
  <c r="AM104" i="39"/>
  <c r="AM56" i="39"/>
  <c r="AM135" i="39"/>
  <c r="AM111" i="39"/>
  <c r="AM79" i="39"/>
  <c r="AM47" i="39"/>
  <c r="AM39" i="39"/>
  <c r="AM31" i="39"/>
  <c r="AM23" i="39"/>
  <c r="AM129" i="39"/>
  <c r="AM121" i="39"/>
  <c r="AM113" i="39"/>
  <c r="AM105" i="39"/>
  <c r="AM97" i="39"/>
  <c r="AM81" i="39"/>
  <c r="AM73" i="39"/>
  <c r="AM65" i="39"/>
  <c r="AM57" i="39"/>
  <c r="AM33" i="39"/>
  <c r="AM25" i="39"/>
  <c r="AM17" i="39"/>
  <c r="AM114" i="39"/>
  <c r="AM106" i="39"/>
  <c r="AM90" i="39"/>
  <c r="AM82" i="39"/>
  <c r="AM66" i="39"/>
  <c r="AM50" i="39"/>
  <c r="AM42" i="39"/>
  <c r="AM18" i="39"/>
  <c r="AM120" i="39"/>
  <c r="AM96" i="39"/>
  <c r="AM88" i="39"/>
  <c r="AM131" i="39"/>
  <c r="AM99" i="39"/>
  <c r="AM91" i="39"/>
  <c r="AM83" i="39"/>
  <c r="AM51" i="39"/>
  <c r="AM43" i="39"/>
  <c r="AM35" i="39"/>
  <c r="AM19" i="39"/>
  <c r="AM11" i="39"/>
  <c r="AM128" i="39"/>
  <c r="AM132" i="39"/>
  <c r="AM124" i="39"/>
  <c r="AM116" i="39"/>
  <c r="AM60" i="39"/>
  <c r="AM36" i="39"/>
  <c r="AM136" i="39"/>
  <c r="AM125" i="39"/>
  <c r="AM117" i="39"/>
  <c r="AM109" i="39"/>
  <c r="AM93" i="39"/>
  <c r="AM77" i="39"/>
  <c r="AM69" i="39"/>
  <c r="AM61" i="39"/>
  <c r="AM53" i="39"/>
  <c r="AM37" i="39"/>
  <c r="AM29" i="39"/>
  <c r="AM13" i="39"/>
  <c r="AM134" i="39"/>
  <c r="AM118" i="39"/>
  <c r="AM110" i="39"/>
  <c r="AM102" i="39"/>
  <c r="AM94" i="39"/>
  <c r="AM86" i="39"/>
  <c r="AM78" i="39"/>
  <c r="AM62" i="39"/>
  <c r="AM54" i="39"/>
  <c r="AM46" i="39"/>
  <c r="AM38" i="39"/>
  <c r="AM22" i="39"/>
  <c r="AM14" i="39"/>
  <c r="AD12" i="25"/>
  <c r="AD16" i="25"/>
  <c r="AD20" i="25"/>
  <c r="AD25" i="25"/>
  <c r="AD37" i="25"/>
  <c r="AD41" i="25"/>
  <c r="AD45" i="25"/>
  <c r="AD54" i="25"/>
  <c r="AD58" i="25"/>
  <c r="AD62" i="25"/>
  <c r="AD66" i="25"/>
  <c r="AE12" i="25"/>
  <c r="AE16" i="25"/>
  <c r="AE20" i="25"/>
  <c r="AE25" i="25"/>
  <c r="AE37" i="25"/>
  <c r="AE41" i="25"/>
  <c r="AE45" i="25"/>
  <c r="AE54" i="25"/>
  <c r="AE58" i="25"/>
  <c r="AE62" i="25"/>
  <c r="AE66" i="25"/>
  <c r="AD13" i="25"/>
  <c r="AD21" i="25"/>
  <c r="AD26" i="25"/>
  <c r="AD30" i="25"/>
  <c r="AD34" i="25"/>
  <c r="AD38" i="25"/>
  <c r="AD42" i="25"/>
  <c r="AD46" i="25"/>
  <c r="AD55" i="25"/>
  <c r="AD59" i="25"/>
  <c r="AD63" i="25"/>
  <c r="AE13" i="25"/>
  <c r="AE21" i="25"/>
  <c r="AE26" i="25"/>
  <c r="AE30" i="25"/>
  <c r="AE34" i="25"/>
  <c r="AE38" i="25"/>
  <c r="AE42" i="25"/>
  <c r="AE46" i="25"/>
  <c r="AE55" i="25"/>
  <c r="AE59" i="25"/>
  <c r="AE63" i="25"/>
  <c r="AD18" i="25"/>
  <c r="AD27" i="25"/>
  <c r="AD31" i="25"/>
  <c r="AD52" i="25"/>
  <c r="AD60" i="25"/>
  <c r="AE18" i="25"/>
  <c r="AE27" i="25"/>
  <c r="AE31" i="25"/>
  <c r="AE52" i="25"/>
  <c r="AE60" i="25"/>
  <c r="AD11" i="25"/>
  <c r="AD19" i="25"/>
  <c r="AD40" i="25"/>
  <c r="AD44" i="25"/>
  <c r="AD65" i="25"/>
  <c r="AE11" i="25"/>
  <c r="AE19" i="25"/>
  <c r="AE40" i="25"/>
  <c r="AE44" i="25"/>
  <c r="AE65" i="25"/>
  <c r="AL134" i="39"/>
  <c r="AK129" i="39"/>
  <c r="AK125" i="39"/>
  <c r="AK121" i="39"/>
  <c r="AL114" i="39"/>
  <c r="AK109" i="39"/>
  <c r="AK93" i="39"/>
  <c r="AL78" i="39"/>
  <c r="AK69" i="39"/>
  <c r="AK53" i="39"/>
  <c r="AL50" i="39"/>
  <c r="AK37" i="39"/>
  <c r="AK33" i="39"/>
  <c r="AL22" i="39"/>
  <c r="AK17" i="39"/>
  <c r="AL135" i="39"/>
  <c r="AK134" i="39"/>
  <c r="AL131" i="39"/>
  <c r="AK118" i="39"/>
  <c r="AK114" i="39"/>
  <c r="AL111" i="39"/>
  <c r="AK110" i="39"/>
  <c r="AK106" i="39"/>
  <c r="AK102" i="39"/>
  <c r="AL99" i="39"/>
  <c r="AK94" i="39"/>
  <c r="AL91" i="39"/>
  <c r="AK90" i="39"/>
  <c r="AK86" i="39"/>
  <c r="AL83" i="39"/>
  <c r="AK82" i="39"/>
  <c r="AL79" i="39"/>
  <c r="AK78" i="39"/>
  <c r="AK66" i="39"/>
  <c r="AK62" i="39"/>
  <c r="AK54" i="39"/>
  <c r="AL51" i="39"/>
  <c r="AK50" i="39"/>
  <c r="AL47" i="39"/>
  <c r="AK46" i="39"/>
  <c r="AL43" i="39"/>
  <c r="AK42" i="39"/>
  <c r="AL39" i="39"/>
  <c r="AK38" i="39"/>
  <c r="AL35" i="39"/>
  <c r="AL31" i="39"/>
  <c r="AL23" i="39"/>
  <c r="AK22" i="39"/>
  <c r="AL19" i="39"/>
  <c r="AK18" i="39"/>
  <c r="AK14" i="39"/>
  <c r="AL11" i="39"/>
  <c r="AL118" i="39"/>
  <c r="AK117" i="39"/>
  <c r="AK113" i="39"/>
  <c r="AL110" i="39"/>
  <c r="AL90" i="39"/>
  <c r="AL86" i="39"/>
  <c r="AL82" i="39"/>
  <c r="AK81" i="39"/>
  <c r="AK73" i="39"/>
  <c r="AL62" i="39"/>
  <c r="AK57" i="39"/>
  <c r="AL54" i="39"/>
  <c r="AK25" i="39"/>
  <c r="AL136" i="39"/>
  <c r="AK135" i="39"/>
  <c r="AL132" i="39"/>
  <c r="AK131" i="39"/>
  <c r="AL128" i="39"/>
  <c r="AL124" i="39"/>
  <c r="AL120" i="39"/>
  <c r="AL116" i="39"/>
  <c r="AK111" i="39"/>
  <c r="AL104" i="39"/>
  <c r="AK99" i="39"/>
  <c r="AL96" i="39"/>
  <c r="AK91" i="39"/>
  <c r="AL88" i="39"/>
  <c r="AK83" i="39"/>
  <c r="AK79" i="39"/>
  <c r="AL60" i="39"/>
  <c r="AL56" i="39"/>
  <c r="AK51" i="39"/>
  <c r="AK47" i="39"/>
  <c r="AK43" i="39"/>
  <c r="AK39" i="39"/>
  <c r="AL36" i="39"/>
  <c r="AK35" i="39"/>
  <c r="AK31" i="39"/>
  <c r="AK23" i="39"/>
  <c r="AK19" i="39"/>
  <c r="AK11" i="39"/>
  <c r="AL106" i="39"/>
  <c r="AK105" i="39"/>
  <c r="AL102" i="39"/>
  <c r="AK97" i="39"/>
  <c r="AL94" i="39"/>
  <c r="AK77" i="39"/>
  <c r="AL66" i="39"/>
  <c r="AK65" i="39"/>
  <c r="AK61" i="39"/>
  <c r="AL46" i="39"/>
  <c r="AL42" i="39"/>
  <c r="AL38" i="39"/>
  <c r="AK29" i="39"/>
  <c r="AL18" i="39"/>
  <c r="AL14" i="39"/>
  <c r="AK13" i="39"/>
  <c r="AK136" i="39"/>
  <c r="AK132" i="39"/>
  <c r="AL129" i="39"/>
  <c r="AK128" i="39"/>
  <c r="AL125" i="39"/>
  <c r="AK124" i="39"/>
  <c r="AL121" i="39"/>
  <c r="AK120" i="39"/>
  <c r="AL117" i="39"/>
  <c r="AK116" i="39"/>
  <c r="AL113" i="39"/>
  <c r="AL109" i="39"/>
  <c r="AL105" i="39"/>
  <c r="AK104" i="39"/>
  <c r="AL97" i="39"/>
  <c r="AK96" i="39"/>
  <c r="AL93" i="39"/>
  <c r="AK88" i="39"/>
  <c r="AL81" i="39"/>
  <c r="AL77" i="39"/>
  <c r="AL73" i="39"/>
  <c r="AL69" i="39"/>
  <c r="AL65" i="39"/>
  <c r="AL61" i="39"/>
  <c r="AK60" i="39"/>
  <c r="AL57" i="39"/>
  <c r="AK56" i="39"/>
  <c r="AL53" i="39"/>
  <c r="AL37" i="39"/>
  <c r="AK36" i="39"/>
  <c r="AL33" i="39"/>
  <c r="AL29" i="39"/>
  <c r="AL25" i="39"/>
  <c r="AL17" i="39"/>
  <c r="AL13" i="39"/>
  <c r="AD50" i="25"/>
  <c r="AE50" i="25"/>
  <c r="AE49" i="25" l="1"/>
  <c r="AL28" i="39"/>
  <c r="AK95" i="39"/>
  <c r="AJ96" i="39"/>
  <c r="AJ120" i="39"/>
  <c r="AK119" i="39"/>
  <c r="AK12" i="39"/>
  <c r="AJ13" i="39"/>
  <c r="AJ65" i="39"/>
  <c r="AK64" i="39"/>
  <c r="AJ11" i="39"/>
  <c r="AK10" i="39"/>
  <c r="AJ47" i="39"/>
  <c r="AL95" i="39"/>
  <c r="AK130" i="39"/>
  <c r="AJ131" i="39"/>
  <c r="AJ73" i="39"/>
  <c r="AK72" i="39"/>
  <c r="AL34" i="39"/>
  <c r="AJ86" i="39"/>
  <c r="AK85" i="39"/>
  <c r="AJ33" i="39"/>
  <c r="AF19" i="25"/>
  <c r="AF27" i="25"/>
  <c r="AE33" i="25"/>
  <c r="AF46" i="25"/>
  <c r="AE24" i="25"/>
  <c r="AF25" i="25"/>
  <c r="AD24" i="25"/>
  <c r="AM21" i="39"/>
  <c r="AM28" i="39"/>
  <c r="AM130" i="39"/>
  <c r="AL64" i="39"/>
  <c r="AJ19" i="39"/>
  <c r="AJ51" i="39"/>
  <c r="AK98" i="39"/>
  <c r="AJ99" i="39"/>
  <c r="AJ81" i="39"/>
  <c r="AK80" i="39"/>
  <c r="AL10" i="39"/>
  <c r="AJ38" i="39"/>
  <c r="AJ54" i="39"/>
  <c r="AK89" i="39"/>
  <c r="AJ90" i="39"/>
  <c r="AJ114" i="39"/>
  <c r="AJ37" i="39"/>
  <c r="AJ121" i="39"/>
  <c r="AD10" i="25"/>
  <c r="AF11" i="25"/>
  <c r="AE17" i="25"/>
  <c r="AD17" i="25"/>
  <c r="AF18" i="25"/>
  <c r="AF42" i="25"/>
  <c r="AF66" i="25"/>
  <c r="AF20" i="25"/>
  <c r="AM133" i="39"/>
  <c r="AM59" i="39"/>
  <c r="AM123" i="39"/>
  <c r="AM127" i="39"/>
  <c r="AM41" i="39"/>
  <c r="AM16" i="39"/>
  <c r="AM80" i="39"/>
  <c r="AM55" i="39"/>
  <c r="AJ36" i="39"/>
  <c r="AL68" i="39"/>
  <c r="AK103" i="39"/>
  <c r="AJ104" i="39"/>
  <c r="AK123" i="39"/>
  <c r="AJ124" i="39"/>
  <c r="AK76" i="39"/>
  <c r="AJ77" i="39"/>
  <c r="AJ23" i="39"/>
  <c r="AL55" i="39"/>
  <c r="AL103" i="39"/>
  <c r="AL101" i="39" s="1"/>
  <c r="AJ135" i="39"/>
  <c r="AJ14" i="39"/>
  <c r="AJ62" i="39"/>
  <c r="AJ118" i="39"/>
  <c r="AL49" i="39"/>
  <c r="AJ125" i="39"/>
  <c r="AE64" i="25"/>
  <c r="AE29" i="25"/>
  <c r="AF38" i="25"/>
  <c r="AE61" i="25"/>
  <c r="AE15" i="25"/>
  <c r="AD61" i="25"/>
  <c r="AF62" i="25"/>
  <c r="AD15" i="25"/>
  <c r="AF16" i="25"/>
  <c r="AM108" i="39"/>
  <c r="AM34" i="39"/>
  <c r="AM32" i="39" s="1"/>
  <c r="Y57" i="19"/>
  <c r="AL72" i="39"/>
  <c r="AK28" i="39"/>
  <c r="AJ29" i="39"/>
  <c r="AK30" i="39"/>
  <c r="AJ31" i="39"/>
  <c r="AL59" i="39"/>
  <c r="AJ111" i="39"/>
  <c r="AL85" i="39"/>
  <c r="AJ18" i="39"/>
  <c r="AK41" i="39"/>
  <c r="AJ42" i="39"/>
  <c r="AJ66" i="39"/>
  <c r="AJ94" i="39"/>
  <c r="AL130" i="39"/>
  <c r="AJ53" i="39"/>
  <c r="AK52" i="39"/>
  <c r="AJ129" i="39"/>
  <c r="AE43" i="25"/>
  <c r="AF60" i="25"/>
  <c r="AF34" i="25"/>
  <c r="AD33" i="25"/>
  <c r="AE57" i="25"/>
  <c r="AF58" i="25"/>
  <c r="AD57" i="25"/>
  <c r="AF12" i="25"/>
  <c r="AM115" i="39"/>
  <c r="AM95" i="39"/>
  <c r="AM30" i="39"/>
  <c r="AL52" i="39"/>
  <c r="AL76" i="39"/>
  <c r="AL108" i="39"/>
  <c r="AJ128" i="39"/>
  <c r="AK127" i="39"/>
  <c r="AJ97" i="39"/>
  <c r="AJ35" i="39"/>
  <c r="AK34" i="39"/>
  <c r="AJ79" i="39"/>
  <c r="AL115" i="39"/>
  <c r="AK24" i="39"/>
  <c r="AJ25" i="39"/>
  <c r="AL89" i="39"/>
  <c r="AJ78" i="39"/>
  <c r="AL98" i="39"/>
  <c r="AK133" i="39"/>
  <c r="AJ134" i="39"/>
  <c r="AK68" i="39"/>
  <c r="AJ69" i="39"/>
  <c r="AL133" i="39"/>
  <c r="AE39" i="25"/>
  <c r="AF52" i="25"/>
  <c r="AD29" i="25"/>
  <c r="AF30" i="25"/>
  <c r="AE53" i="25"/>
  <c r="AD53" i="25"/>
  <c r="AF54" i="25"/>
  <c r="AM85" i="39"/>
  <c r="AM10" i="39"/>
  <c r="AM72" i="39"/>
  <c r="Y69" i="19"/>
  <c r="AL12" i="39"/>
  <c r="AK55" i="39"/>
  <c r="AJ56" i="39"/>
  <c r="AL80" i="39"/>
  <c r="AL112" i="39"/>
  <c r="AL41" i="39"/>
  <c r="AJ83" i="39"/>
  <c r="AL119" i="39"/>
  <c r="AK21" i="39"/>
  <c r="AJ22" i="39"/>
  <c r="AJ46" i="39"/>
  <c r="AK45" i="39"/>
  <c r="AK101" i="39"/>
  <c r="AJ102" i="39"/>
  <c r="AD64" i="25"/>
  <c r="AF65" i="25"/>
  <c r="AF63" i="25"/>
  <c r="AF26" i="25"/>
  <c r="AF45" i="25"/>
  <c r="AM45" i="39"/>
  <c r="AM76" i="39"/>
  <c r="AM119" i="39"/>
  <c r="AM89" i="39"/>
  <c r="AM112" i="39"/>
  <c r="AM103" i="39"/>
  <c r="AM101" i="39" s="1"/>
  <c r="AD49" i="25"/>
  <c r="AF50" i="25"/>
  <c r="AL16" i="39"/>
  <c r="AJ88" i="39"/>
  <c r="AK115" i="39"/>
  <c r="AJ116" i="39"/>
  <c r="AJ132" i="39"/>
  <c r="AL45" i="39"/>
  <c r="AJ105" i="39"/>
  <c r="AJ39" i="39"/>
  <c r="AL123" i="39"/>
  <c r="AJ57" i="39"/>
  <c r="AK112" i="39"/>
  <c r="AJ113" i="39"/>
  <c r="AJ82" i="39"/>
  <c r="AJ106" i="39"/>
  <c r="AK16" i="39"/>
  <c r="AJ17" i="39"/>
  <c r="AJ93" i="39"/>
  <c r="AK92" i="39"/>
  <c r="AE10" i="25"/>
  <c r="AF44" i="25"/>
  <c r="AD43" i="25"/>
  <c r="AF59" i="25"/>
  <c r="AF21" i="25"/>
  <c r="AF41" i="25"/>
  <c r="AM12" i="39"/>
  <c r="AM52" i="39"/>
  <c r="AM98" i="39"/>
  <c r="AM49" i="39"/>
  <c r="AM24" i="39"/>
  <c r="AM64" i="39"/>
  <c r="AL24" i="39"/>
  <c r="AK59" i="39"/>
  <c r="AJ60" i="39"/>
  <c r="AL92" i="39"/>
  <c r="AJ136" i="39"/>
  <c r="AJ61" i="39"/>
  <c r="AJ43" i="39"/>
  <c r="AJ91" i="39"/>
  <c r="AL127" i="39"/>
  <c r="AJ117" i="39"/>
  <c r="AL30" i="39"/>
  <c r="AK49" i="39"/>
  <c r="AJ50" i="39"/>
  <c r="AJ110" i="39"/>
  <c r="AL21" i="39"/>
  <c r="AJ109" i="39"/>
  <c r="AK108" i="39"/>
  <c r="AD39" i="25"/>
  <c r="AF40" i="25"/>
  <c r="AF31" i="25"/>
  <c r="AF55" i="25"/>
  <c r="AF13" i="25"/>
  <c r="AE36" i="25"/>
  <c r="AF37" i="25"/>
  <c r="AD36" i="25"/>
  <c r="AM68" i="39"/>
  <c r="AM92" i="39"/>
  <c r="AK32" i="39" l="1"/>
  <c r="Y7" i="19"/>
  <c r="AE51" i="25"/>
  <c r="AL32" i="39"/>
  <c r="AJ32" i="39" s="1"/>
  <c r="AD51" i="25"/>
  <c r="AM87" i="39"/>
  <c r="AF43" i="25"/>
  <c r="AD48" i="25"/>
  <c r="AJ30" i="39"/>
  <c r="AM122" i="39"/>
  <c r="AF36" i="25"/>
  <c r="AJ112" i="39"/>
  <c r="AJ115" i="39"/>
  <c r="AJ127" i="39"/>
  <c r="AK126" i="39"/>
  <c r="AD9" i="25"/>
  <c r="AL9" i="39"/>
  <c r="AJ64" i="39"/>
  <c r="AE56" i="25"/>
  <c r="AJ130" i="39"/>
  <c r="AL20" i="39"/>
  <c r="AJ59" i="39"/>
  <c r="AJ16" i="39"/>
  <c r="AD32" i="25"/>
  <c r="AF61" i="25"/>
  <c r="AK75" i="39"/>
  <c r="AJ76" i="39"/>
  <c r="AL67" i="39"/>
  <c r="AF39" i="25"/>
  <c r="AM75" i="39"/>
  <c r="AK44" i="39"/>
  <c r="AJ45" i="39"/>
  <c r="AJ68" i="39"/>
  <c r="AK67" i="39"/>
  <c r="AF33" i="25"/>
  <c r="AJ52" i="39"/>
  <c r="AJ28" i="39"/>
  <c r="AK27" i="39"/>
  <c r="AF17" i="25"/>
  <c r="AK87" i="39"/>
  <c r="AJ89" i="39"/>
  <c r="AJ80" i="39"/>
  <c r="AM27" i="39"/>
  <c r="AJ95" i="39"/>
  <c r="AF53" i="25"/>
  <c r="AM67" i="39"/>
  <c r="AE35" i="25"/>
  <c r="AE9" i="25"/>
  <c r="AM40" i="39"/>
  <c r="AM20" i="39"/>
  <c r="AJ72" i="39"/>
  <c r="AD14" i="25"/>
  <c r="AF24" i="25"/>
  <c r="AL126" i="39"/>
  <c r="Y6" i="19"/>
  <c r="AL122" i="39"/>
  <c r="AL44" i="39"/>
  <c r="AM44" i="39"/>
  <c r="AM9" i="39"/>
  <c r="AJ133" i="39"/>
  <c r="AJ34" i="39"/>
  <c r="AL107" i="39"/>
  <c r="AD56" i="25"/>
  <c r="AK40" i="39"/>
  <c r="AJ41" i="39"/>
  <c r="AM107" i="39"/>
  <c r="AE14" i="25"/>
  <c r="AL48" i="39"/>
  <c r="AJ123" i="39"/>
  <c r="AK122" i="39"/>
  <c r="AM48" i="39"/>
  <c r="AM126" i="39"/>
  <c r="AJ12" i="39"/>
  <c r="AL27" i="39"/>
  <c r="AJ101" i="39"/>
  <c r="AK107" i="39"/>
  <c r="AJ108" i="39"/>
  <c r="AJ92" i="39"/>
  <c r="AL87" i="39"/>
  <c r="AL15" i="39"/>
  <c r="AF64" i="25"/>
  <c r="AJ55" i="39"/>
  <c r="AK48" i="39"/>
  <c r="AF29" i="25"/>
  <c r="AF57" i="25"/>
  <c r="AJ98" i="39"/>
  <c r="AE32" i="25"/>
  <c r="AJ10" i="39"/>
  <c r="AK9" i="39"/>
  <c r="AJ119" i="39"/>
  <c r="AE48" i="25"/>
  <c r="AD35" i="25"/>
  <c r="AF10" i="25"/>
  <c r="AJ49" i="39"/>
  <c r="AF49" i="25"/>
  <c r="AJ21" i="39"/>
  <c r="AK20" i="39"/>
  <c r="AL40" i="39"/>
  <c r="AM84" i="39"/>
  <c r="AJ24" i="39"/>
  <c r="AL75" i="39"/>
  <c r="AF15" i="25"/>
  <c r="AJ103" i="39"/>
  <c r="AJ85" i="39"/>
  <c r="AD28" i="25" l="1"/>
  <c r="AK100" i="39"/>
  <c r="AK63" i="39"/>
  <c r="AK84" i="39"/>
  <c r="AL63" i="39"/>
  <c r="AD23" i="25"/>
  <c r="AM71" i="39"/>
  <c r="AL100" i="39"/>
  <c r="AF48" i="25"/>
  <c r="AF51" i="25"/>
  <c r="AE8" i="25"/>
  <c r="AF14" i="25"/>
  <c r="AE47" i="25"/>
  <c r="AF32" i="25"/>
  <c r="AF28" i="25" s="1"/>
  <c r="AJ48" i="39"/>
  <c r="AM15" i="39"/>
  <c r="AL71" i="39"/>
  <c r="AM26" i="39"/>
  <c r="AJ44" i="39"/>
  <c r="AK71" i="39"/>
  <c r="AJ75" i="39"/>
  <c r="AL84" i="39"/>
  <c r="AD47" i="25"/>
  <c r="AF56" i="25"/>
  <c r="AJ107" i="39"/>
  <c r="AL26" i="39"/>
  <c r="AM63" i="39"/>
  <c r="AJ63" i="39" s="1"/>
  <c r="AE28" i="25"/>
  <c r="AJ67" i="39"/>
  <c r="AJ87" i="39"/>
  <c r="AD22" i="25"/>
  <c r="AJ20" i="39"/>
  <c r="AF9" i="25"/>
  <c r="AJ9" i="39"/>
  <c r="AJ122" i="39"/>
  <c r="AL58" i="39"/>
  <c r="AK15" i="39"/>
  <c r="AJ126" i="39"/>
  <c r="AF35" i="25"/>
  <c r="AM100" i="39"/>
  <c r="AJ27" i="39"/>
  <c r="AK26" i="39"/>
  <c r="AK58" i="39"/>
  <c r="AJ40" i="39"/>
  <c r="AD8" i="25"/>
  <c r="AL8" i="39" l="1"/>
  <c r="AM70" i="39"/>
  <c r="AJ71" i="39"/>
  <c r="AJ100" i="39"/>
  <c r="AJ26" i="39"/>
  <c r="AJ15" i="39"/>
  <c r="AF8" i="25"/>
  <c r="AK70" i="39"/>
  <c r="AE23" i="25"/>
  <c r="AF23" i="25"/>
  <c r="AF47" i="25"/>
  <c r="AD7" i="25"/>
  <c r="AM58" i="39"/>
  <c r="AJ84" i="39"/>
  <c r="AK8" i="39"/>
  <c r="AL70" i="39"/>
  <c r="AM8" i="39" l="1"/>
  <c r="AM7" i="39" s="1"/>
  <c r="AJ58" i="39"/>
  <c r="AL7" i="39"/>
  <c r="AJ70" i="39"/>
  <c r="AE22" i="25"/>
  <c r="AK7" i="39"/>
  <c r="AF22" i="25"/>
  <c r="AJ8" i="39" l="1"/>
  <c r="AF7" i="25"/>
  <c r="AE7" i="25"/>
  <c r="AJ7" i="39"/>
  <c r="Z133" i="4" l="1"/>
  <c r="Z129" i="4"/>
  <c r="Z127" i="4"/>
  <c r="Z75" i="4"/>
  <c r="Z71" i="4"/>
  <c r="Z55" i="4"/>
  <c r="Z51" i="4"/>
  <c r="Z49" i="4"/>
  <c r="Z37" i="4"/>
  <c r="Z9" i="4"/>
  <c r="Z132" i="4"/>
  <c r="Z130" i="4"/>
  <c r="Z126" i="4"/>
  <c r="Z86" i="4"/>
  <c r="Z76" i="4"/>
  <c r="Z54" i="4"/>
  <c r="Z52" i="4"/>
  <c r="Z48" i="4"/>
  <c r="Z118" i="4"/>
  <c r="Z109" i="4"/>
  <c r="Z103" i="4"/>
  <c r="Z100" i="4"/>
  <c r="Z97" i="4"/>
  <c r="Z94" i="4"/>
  <c r="Z92" i="4"/>
  <c r="Z89" i="4"/>
  <c r="Z122" i="4"/>
  <c r="Z116" i="4"/>
  <c r="Z102" i="4"/>
  <c r="Z84" i="4"/>
  <c r="Z81" i="4"/>
  <c r="Z67" i="4"/>
  <c r="Z123" i="4"/>
  <c r="Z114" i="4"/>
  <c r="Z111" i="4"/>
  <c r="Z108" i="4"/>
  <c r="Z104" i="4"/>
  <c r="Z88" i="4"/>
  <c r="Z80" i="4"/>
  <c r="Z64" i="4"/>
  <c r="Z63" i="4"/>
  <c r="Z60" i="4"/>
  <c r="Z59" i="4"/>
  <c r="Z58" i="4"/>
  <c r="Z45" i="4"/>
  <c r="Z44" i="4"/>
  <c r="Z41" i="4"/>
  <c r="Z40" i="4"/>
  <c r="Z36" i="4"/>
  <c r="Z35" i="4"/>
  <c r="Z34" i="4"/>
  <c r="Z33" i="4"/>
  <c r="Z31" i="4"/>
  <c r="Z29" i="4"/>
  <c r="Z27" i="4"/>
  <c r="Z23" i="4"/>
  <c r="Z21" i="4"/>
  <c r="Z20" i="4"/>
  <c r="Z17" i="4"/>
  <c r="Z16" i="4"/>
  <c r="Z15" i="4"/>
  <c r="Z12" i="4"/>
  <c r="Z11" i="4"/>
  <c r="Z119" i="4"/>
  <c r="Z115" i="4"/>
  <c r="Z112" i="4"/>
  <c r="Z107" i="4"/>
  <c r="Z95" i="4"/>
  <c r="Z91" i="4"/>
  <c r="Z79" i="4"/>
  <c r="Z77" i="4"/>
  <c r="Z106" i="4" l="1"/>
  <c r="Z110" i="4"/>
  <c r="Z121" i="4"/>
  <c r="Z117" i="4"/>
  <c r="Z19" i="4"/>
  <c r="Z113" i="4"/>
  <c r="Z50" i="4"/>
  <c r="Z32" i="4"/>
  <c r="Z62" i="4"/>
  <c r="Z125" i="4"/>
  <c r="Z53" i="4"/>
  <c r="Z22" i="4"/>
  <c r="Z39" i="4"/>
  <c r="Z66" i="4"/>
  <c r="Z93" i="4"/>
  <c r="Z70" i="4"/>
  <c r="Z57" i="4"/>
  <c r="Z10" i="4"/>
  <c r="Z26" i="4"/>
  <c r="Z96" i="4"/>
  <c r="Z131" i="4"/>
  <c r="Z74" i="4"/>
  <c r="Z78" i="4"/>
  <c r="Z28" i="4"/>
  <c r="Z43" i="4"/>
  <c r="Z87" i="4"/>
  <c r="Z83" i="4"/>
  <c r="Z47" i="4"/>
  <c r="Z90" i="4"/>
  <c r="Z14" i="4"/>
  <c r="Z101" i="4"/>
  <c r="Z99" i="4" s="1"/>
  <c r="Z8" i="4"/>
  <c r="Z128" i="4"/>
  <c r="Z38" i="4" l="1"/>
  <c r="Z124" i="4"/>
  <c r="Z120" i="4"/>
  <c r="Z25" i="4"/>
  <c r="Z30" i="4"/>
  <c r="Z7" i="4"/>
  <c r="Z42" i="4"/>
  <c r="Z73" i="4"/>
  <c r="Z69" i="4" s="1"/>
  <c r="Z65" i="4"/>
  <c r="Z46" i="4"/>
  <c r="Z18" i="4"/>
  <c r="Z105" i="4"/>
  <c r="Z61" i="4"/>
  <c r="Z56" i="4" s="1"/>
  <c r="Z85" i="4"/>
  <c r="Z13" i="4" l="1"/>
  <c r="Z82" i="4"/>
  <c r="Z98" i="4"/>
  <c r="Z24" i="4"/>
  <c r="Z6" i="4" s="1"/>
  <c r="Z68" i="4" l="1"/>
  <c r="Z5" i="4" l="1"/>
</calcChain>
</file>

<file path=xl/comments1.xml><?xml version="1.0" encoding="utf-8"?>
<comments xmlns="http://schemas.openxmlformats.org/spreadsheetml/2006/main">
  <authors>
    <author>Горовой Вячеслав Олександрович</author>
  </authors>
  <commentLis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номер 4,1,1,0,2 реально не существует, но исходя из необходимости его нужно придумать</t>
        </r>
      </text>
    </comment>
  </commentList>
</comments>
</file>

<file path=xl/sharedStrings.xml><?xml version="1.0" encoding="utf-8"?>
<sst xmlns="http://schemas.openxmlformats.org/spreadsheetml/2006/main" count="1259" uniqueCount="205">
  <si>
    <t>Примітки:</t>
  </si>
  <si>
    <t xml:space="preserve">ЧИСТА МІЖНАРОДНА ІНВЕСТИЦІЙНА ПОЗИЦІЯ </t>
  </si>
  <si>
    <t>АКТИВИ</t>
  </si>
  <si>
    <t>Інвестиції прямого інвестора в підприємства прямого інвестування</t>
  </si>
  <si>
    <t>Портфельні інвестиції</t>
  </si>
  <si>
    <t>Інші інвестиції</t>
  </si>
  <si>
    <t>Резервні активи</t>
  </si>
  <si>
    <t>ПАСИВИ</t>
  </si>
  <si>
    <t>Вимоги до органів грошово-кредитного регулювання</t>
  </si>
  <si>
    <t>Депозитні корпорації (крім центрального банку)</t>
  </si>
  <si>
    <t>вимоги до органів грошово-кредитного регулювання</t>
  </si>
  <si>
    <t>вимоги до інших інституційних одиниць</t>
  </si>
  <si>
    <t>Активи</t>
  </si>
  <si>
    <t>Пасиви</t>
  </si>
  <si>
    <t>ЧИСТА МІЖНАРОДНА ІНВЕСТИЦІЙНА ПОЗИЦІЯ</t>
  </si>
  <si>
    <t>Сектор загального державного управління</t>
  </si>
  <si>
    <t>Інші депозитні корпорації</t>
  </si>
  <si>
    <t>Інші сектори</t>
  </si>
  <si>
    <t>Прямі інвестиції</t>
  </si>
  <si>
    <t xml:space="preserve">У т.ч. залишки за міжбанківськими операціями </t>
  </si>
  <si>
    <t xml:space="preserve">Вимоги до органів грошово-кредитного регулювання </t>
  </si>
  <si>
    <t>Вимоги до інших інституційних одиниць</t>
  </si>
  <si>
    <t>Інструменти участі в капіталі</t>
  </si>
  <si>
    <t>Боргові цінні папери</t>
  </si>
  <si>
    <t>Довгострокові</t>
  </si>
  <si>
    <t>Короткострокові</t>
  </si>
  <si>
    <t>Інвестиції прямого інвестора в підприємства прямого інвестування*</t>
  </si>
  <si>
    <t>Курсова різниця</t>
  </si>
  <si>
    <t>Переоцінка капіталу</t>
  </si>
  <si>
    <t>Інші зміни</t>
  </si>
  <si>
    <t>У тому числі: залишки за міжбанківськими операціями</t>
  </si>
  <si>
    <t>У т.ч: готівкова валюта в позабанківському секторі</t>
  </si>
  <si>
    <t>Центральний банк</t>
  </si>
  <si>
    <t xml:space="preserve">торгові кредити підприємств з прямими інвестиціями </t>
  </si>
  <si>
    <t>Боргові інструменти</t>
  </si>
  <si>
    <t xml:space="preserve">Інші інструменти участі у капіталі </t>
  </si>
  <si>
    <t>Валюта і депозити</t>
  </si>
  <si>
    <t>У т.ч.: залишки за міжбанківськими операціями</t>
  </si>
  <si>
    <t>Кредити</t>
  </si>
  <si>
    <t>Торгові кредити та аванси</t>
  </si>
  <si>
    <t xml:space="preserve">Короткострокові </t>
  </si>
  <si>
    <t>Монетарне золото</t>
  </si>
  <si>
    <t>Золото в злитках</t>
  </si>
  <si>
    <t>Неалоковані рахунки в золоті</t>
  </si>
  <si>
    <t xml:space="preserve">Спеціальні права запозичення </t>
  </si>
  <si>
    <t>Інші резервні активи</t>
  </si>
  <si>
    <t>Готівкова валюта та депозити</t>
  </si>
  <si>
    <t>Цінні папери</t>
  </si>
  <si>
    <t>кредити прямого інвестора</t>
  </si>
  <si>
    <t xml:space="preserve">Довгострокові </t>
  </si>
  <si>
    <t xml:space="preserve">Кредити та позики від МВФ </t>
  </si>
  <si>
    <t>Інші короткострокові</t>
  </si>
  <si>
    <t>Інші довгострокові</t>
  </si>
  <si>
    <t xml:space="preserve">Торгові кредити та аванси </t>
  </si>
  <si>
    <t>1,1,1</t>
  </si>
  <si>
    <t>1,2,1</t>
  </si>
  <si>
    <t>1,2,2</t>
  </si>
  <si>
    <t>2,1,3</t>
  </si>
  <si>
    <t>2,1,2</t>
  </si>
  <si>
    <t>2,1,4</t>
  </si>
  <si>
    <t>2,2,2</t>
  </si>
  <si>
    <t>2,2,4</t>
  </si>
  <si>
    <t>2,2,4,0,2</t>
  </si>
  <si>
    <t>4,2,3</t>
  </si>
  <si>
    <t>4,2,3,2</t>
  </si>
  <si>
    <t>4,2,1</t>
  </si>
  <si>
    <t>4,2,1,0,2</t>
  </si>
  <si>
    <t>4,2,4</t>
  </si>
  <si>
    <t>4,2,2</t>
  </si>
  <si>
    <t>4,2,2,1</t>
  </si>
  <si>
    <t>4,2,2,2</t>
  </si>
  <si>
    <t>4,2,2,0,1</t>
  </si>
  <si>
    <t>???</t>
  </si>
  <si>
    <t>4,3,2</t>
  </si>
  <si>
    <t>4,3,2,1</t>
  </si>
  <si>
    <t>4,3,2,2</t>
  </si>
  <si>
    <t>4,5,4</t>
  </si>
  <si>
    <t>4,5,4,0,1</t>
  </si>
  <si>
    <t>4,5,4,0,2</t>
  </si>
  <si>
    <t>5,1,1</t>
  </si>
  <si>
    <t>5,1,2</t>
  </si>
  <si>
    <t>5,4,1</t>
  </si>
  <si>
    <t>5,4,1,1</t>
  </si>
  <si>
    <t>5,4,1,2</t>
  </si>
  <si>
    <t>5,4,2</t>
  </si>
  <si>
    <t>5,4,2,1</t>
  </si>
  <si>
    <t>5,4,2,1,2</t>
  </si>
  <si>
    <t>2,2,1</t>
  </si>
  <si>
    <t>2,2,2,1</t>
  </si>
  <si>
    <t>2,2,2,2</t>
  </si>
  <si>
    <t>2,2,3</t>
  </si>
  <si>
    <t>2,2,3,1</t>
  </si>
  <si>
    <t>2,2,3,2</t>
  </si>
  <si>
    <t>4,3,1</t>
  </si>
  <si>
    <t>4,3,1,1</t>
  </si>
  <si>
    <t>4,3,1,2</t>
  </si>
  <si>
    <t>4,3,1,3</t>
  </si>
  <si>
    <t>4,3,3</t>
  </si>
  <si>
    <t>4,3,3,1</t>
  </si>
  <si>
    <t>4,3,3,2</t>
  </si>
  <si>
    <t>4,3,3,3</t>
  </si>
  <si>
    <t>4,3,4</t>
  </si>
  <si>
    <t>4,3,4,0,1</t>
  </si>
  <si>
    <t>4,3,4,0,2</t>
  </si>
  <si>
    <t>2,2,4,0,1</t>
  </si>
  <si>
    <t>??</t>
  </si>
  <si>
    <t>4,6,4</t>
  </si>
  <si>
    <t>4,6,4,0,2</t>
  </si>
  <si>
    <t xml:space="preserve">Інша дебіторська заборгованість </t>
  </si>
  <si>
    <t xml:space="preserve">Портфельні інвестиції </t>
  </si>
  <si>
    <t>Інші інструменти участі в капіталі</t>
  </si>
  <si>
    <t>Кредити та позики від МВФ</t>
  </si>
  <si>
    <t>Розподіл СПЗ</t>
  </si>
  <si>
    <t>Спеціальні права запозичення</t>
  </si>
  <si>
    <t xml:space="preserve">Інші резервні активи </t>
  </si>
  <si>
    <t xml:space="preserve">Кредити </t>
  </si>
  <si>
    <t xml:space="preserve">Інші довгострокові </t>
  </si>
  <si>
    <t>Валюта та депозити</t>
  </si>
  <si>
    <t>4,2,3,1</t>
  </si>
  <si>
    <t>4,7 СПЗ (зачем "розподіл"?)</t>
  </si>
  <si>
    <t>4,1,1,0,2</t>
  </si>
  <si>
    <t>page 309 of BPM6 eng</t>
  </si>
  <si>
    <t>4,6,4,0,1</t>
  </si>
  <si>
    <t>2,2,4,1,1</t>
  </si>
  <si>
    <t>2,2,4,1,2</t>
  </si>
  <si>
    <t>1,2,1,1</t>
  </si>
  <si>
    <t>1,2,1,2</t>
  </si>
  <si>
    <t xml:space="preserve">Інвестиції підприємств прямого інвестування в прямого інвестора- зворотне інвестування (у т.ч. торгові кредити) </t>
  </si>
  <si>
    <t xml:space="preserve">Інвестиції підприємств прямого інвестування в прямого інвестора (зворотне інвестування) </t>
  </si>
  <si>
    <t xml:space="preserve"> Довгострокові</t>
  </si>
  <si>
    <t>У т.ч готівкова валюта в позабанківському секторі</t>
  </si>
  <si>
    <t xml:space="preserve">Інвестиції підприємств прямого інвестування в прямого інвестора-зворотне інвестування (у т.ч. торгові кредити) </t>
  </si>
  <si>
    <t xml:space="preserve">Боргові цінні папери </t>
  </si>
  <si>
    <t xml:space="preserve">           Короткострокові</t>
  </si>
  <si>
    <t xml:space="preserve">         Короткострокові</t>
  </si>
  <si>
    <t>до змісту</t>
  </si>
  <si>
    <t>1
1</t>
  </si>
  <si>
    <t>Зміни за рахунок операцій      (8-4)</t>
  </si>
  <si>
    <t>Курсова різниця, переоцінка капіталу та інші зміни (5+6+7)</t>
  </si>
  <si>
    <t>Зміни в цілому     (9-2)</t>
  </si>
  <si>
    <t>Чиста позиція           (2-3)</t>
  </si>
  <si>
    <t>Похідні фінансові інструменти (за виключенням резервів) та опціони працівників</t>
  </si>
  <si>
    <t xml:space="preserve"> Сектор загального державного управління</t>
  </si>
  <si>
    <t>Залишок на 31.12.2020</t>
  </si>
  <si>
    <t xml:space="preserve">Інші короткострокові 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</si>
  <si>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</si>
  <si>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ЗМІНИ В ЧИСТІЙ МІП, ЩО ВИНИКАЮТЬ ВНАСЛІДОК ІНШИХ ЗМІН</t>
  </si>
  <si>
    <t xml:space="preserve">ЧИСТІ ЗМІНИ У ФІНАНСОВИХ АКТИВАХ </t>
  </si>
  <si>
    <t xml:space="preserve">ЧИСТІ ЗМІНИ У ЗОБОВ'ЯЗАННЯХ </t>
  </si>
  <si>
    <t xml:space="preserve">Інвестиції підприємств прямого інвестування в прямого інвестора- зворотне інвестування </t>
  </si>
  <si>
    <t>Інвестиції між сестринськими підприємствами</t>
  </si>
  <si>
    <t xml:space="preserve">                 кінцева контролююча материнська                компанія-резидент</t>
  </si>
  <si>
    <t xml:space="preserve">                       кінцева контролююча материнська компанія-нерезидент</t>
  </si>
  <si>
    <t xml:space="preserve">                       кінцева контролююча материнська компанія невідома</t>
  </si>
  <si>
    <t>Інвестиції підприємств прямого інвестування в прямого інвестора- зворотне інвестування</t>
  </si>
  <si>
    <r>
      <t>Боргові інструменти</t>
    </r>
    <r>
      <rPr>
        <vertAlign val="superscript"/>
        <sz val="9"/>
        <rFont val="Arial"/>
        <family val="2"/>
        <charset val="204"/>
      </rPr>
      <t>2</t>
    </r>
  </si>
  <si>
    <t xml:space="preserve">                 кінцева контролююча материнська компанія-резидент</t>
  </si>
  <si>
    <t xml:space="preserve">                                          </t>
  </si>
  <si>
    <t>Залишок на 31.12.2021</t>
  </si>
  <si>
    <t xml:space="preserve">                 кінцева контролююча материнська  компанія-резидент</t>
  </si>
  <si>
    <t>Курсова різниця, переоцінка капіталу та інші зміни        (3+4+5)</t>
  </si>
  <si>
    <t xml:space="preserve">1.2 СЕКТОРНЕ ПРЕДСТАВЛЕННЯ МІЖНАРОДНОЇ ІНВЕСТИЦІЙНОЇ ПОЗИЦІЇ УКРАЇНИ </t>
  </si>
  <si>
    <t xml:space="preserve">1.3 ДИНАМІКА МІЖНАРОДНОЇ ІНВЕСТИЦІЙНОЇ ПОЗИЦІЇ УКРАЇНИ </t>
  </si>
  <si>
    <r>
      <t xml:space="preserve">1.2 СЕКТОРНЕ ПРЕДСТАВЛЕННЯ МІЖНАРОДНОЇ ІНВЕСТИЦІЙНОЇ ПОЗИЦІЇ 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</si>
  <si>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1.3 ДИНАМІКА МІЖНАРОДНОЇ ІНВЕСТИЦІЙНОЇ ПОЗИЦІЇ УКРАЇНИ </t>
    </r>
    <r>
      <rPr>
        <b/>
        <vertAlign val="superscript"/>
        <sz val="9"/>
        <rFont val="Arial"/>
        <family val="2"/>
        <charset val="204"/>
      </rPr>
      <t>1</t>
    </r>
  </si>
  <si>
    <t xml:space="preserve">1.5 РАХУНОКУ ІНШИХ ЗМІН У ФІНАНСОВИХ АКТИВАХ ТА ЗОБОВ'ЯЗАННЯХ </t>
  </si>
  <si>
    <t>1.6 ДИНАМІКА РАХУНКУ ІНШИХ ЗМІН У ФІНАНСОВИХ АКТИВАХ ТА ЗОБОВ'ЯЗАННЯХ (розширена)</t>
  </si>
  <si>
    <t>1.4 ДИНАМІКА МІЖНАРОДНОЇ ІНВЕСТИЦІЙНОЇ ПОЗИЦІЇ УКРАЇНИ (розширена)</t>
  </si>
  <si>
    <r>
      <t xml:space="preserve">1.5 РАХУНОК ІНШИХ ЗМІН У ФІНАНСОВИХ АКТИВАХ ТА ЗОБОВ'ЯЗАННЯХ </t>
    </r>
    <r>
      <rPr>
        <b/>
        <vertAlign val="superscript"/>
        <sz val="9"/>
        <rFont val="Arial"/>
        <family val="2"/>
        <charset val="204"/>
      </rPr>
      <t>1</t>
    </r>
  </si>
  <si>
    <r>
      <t>1.6 ДИНАМІКА РАХУНКУ ІНШИХ ЗМІН У ФІНАНСОВИХ АКТИВАХ ТА ЗОБОВ'ЯЗАННЯХ (розширена)</t>
    </r>
    <r>
      <rPr>
        <b/>
        <vertAlign val="superscript"/>
        <sz val="9"/>
        <rFont val="Arial"/>
        <family val="2"/>
        <charset val="204"/>
      </rPr>
      <t>1</t>
    </r>
  </si>
  <si>
    <t>Залишок на 31.12.2014</t>
  </si>
  <si>
    <t>Залишок на 31.12.2015</t>
  </si>
  <si>
    <t>Зміни в цілому     (9-9)</t>
  </si>
  <si>
    <t>Залишок на 31.12.2016</t>
  </si>
  <si>
    <t>Залишок на 31.12.2017</t>
  </si>
  <si>
    <t>Залишок на 31.12.2018</t>
  </si>
  <si>
    <t>Залишок на 31.12.2019</t>
  </si>
  <si>
    <r>
      <t>1.4 ДИНАМІКА МІЖНАРОДНОЇ ІНВЕСТИЦІЙНОЇ ПОЗИЦІЯ (розширена)</t>
    </r>
    <r>
      <rPr>
        <b/>
        <vertAlign val="superscript"/>
        <sz val="9"/>
        <color indexed="8"/>
        <rFont val="Arial"/>
        <family val="2"/>
        <charset val="204"/>
      </rPr>
      <t>1</t>
    </r>
  </si>
  <si>
    <t>Торгові кредити та аванси**</t>
  </si>
  <si>
    <t xml:space="preserve">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</si>
  <si>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1.1 МІЖНАРОДНА ІНВЕСТИЦІЙНА ПОЗИЦІЯ на кінець 2023 року</t>
  </si>
  <si>
    <t>Залишок на 31.12.2022</t>
  </si>
  <si>
    <t>Залишок на 31.12.2023</t>
  </si>
  <si>
    <t xml:space="preserve">Короткострокова </t>
  </si>
  <si>
    <t>Довгострокова</t>
  </si>
  <si>
    <t xml:space="preserve">Інша кредиторська заборгованість </t>
  </si>
  <si>
    <r>
      <t>1.1 МІЖНАРОДНА ІНВЕСТИЦІЙНА ПОЗИЦІЯ на кінець 2023 року</t>
    </r>
    <r>
      <rPr>
        <b/>
        <vertAlign val="superscript"/>
        <sz val="9"/>
        <color indexed="8"/>
        <rFont val="Arial"/>
        <family val="2"/>
        <charset val="204"/>
      </rPr>
      <t>1</t>
    </r>
  </si>
  <si>
    <t xml:space="preserve"> Інша дебіторська/кредиторська заборгованість </t>
  </si>
  <si>
    <t xml:space="preserve">      Короткострокові</t>
  </si>
  <si>
    <t xml:space="preserve">     Довгострокові</t>
  </si>
  <si>
    <t>1. Дані наведено без урахування тимчасово окупованої Російською Федерацією території України.</t>
  </si>
  <si>
    <t>* Дані оцінено з урахуванням даних підприємств з прямими інвестиціями, які фактично надали звітність, та будуть уточнені після отримання повної інформації.</t>
  </si>
  <si>
    <t>1.  Починаючи з 2014 р. дані наведено без урахування тимчасово окупованої Російською Федерацією території України.</t>
  </si>
  <si>
    <t>*  Починаючи з  31.03.2022 р. дані були оцінені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</si>
  <si>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 Починаючи з 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</si>
  <si>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2015 р., дані наведено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</si>
  <si>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 xml:space="preserve">** Починаючи з 2015 р. дані враховують кредити, отримані від сестринських компаній. </t>
  </si>
  <si>
    <t xml:space="preserve">*** Зменшення заборгованості за торговими кредитами станом на кінець 2018 року зумовлено зміною критеріїв формування сукупності респодентів статистичного спостереження Держстату щодо взаєморозрахунків підприємств України з нерезидентами за товари, роботи, послуги. </t>
  </si>
  <si>
    <t>Інвестиції між сестринськими підприємствами**</t>
  </si>
  <si>
    <t>Торгові кредити та аванси***</t>
  </si>
  <si>
    <t>* Починаючи з 2015 р., дані наведені з урахуванням реінвестування доходів. Починаючи з 31.03.2022 р. дані були оціненоі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</si>
  <si>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* Починаючи з 31.03.2022 р. дані було оцінено з урахуванням даних підприємств з прямими інвестиціями, що фактично надали звітність, та будуть уточнені після отримання повної інформації.</t>
  </si>
  <si>
    <t>1. Міжнародна інвестиційна позиція (за методологією КПБ6), у млн дол. США</t>
  </si>
  <si>
    <t>млн дол. США</t>
  </si>
  <si>
    <t>Дата останнього оновлення: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</si>
</sst>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_₴_-;\ \-* #,##0_₴_-;_-@_-"/>
    <numFmt numFmtId="167" formatCode="0.0"/>
    <numFmt numFmtId="168" formatCode="_-* #,##0_₴_-;\-* #,##0_₴_-;_-* &quot;-&quot;??_₴_-;_-@_-"/>
    <numFmt numFmtId="169" formatCode="_-* #,##0.00\ _г_р_н_._-;\-* #,##0.00\ _г_р_н_._-;_-* &quot;-&quot;??\ _г_р_н_._-;_-@_-"/>
    <numFmt numFmtId="170" formatCode="0_ ;\-0\ "/>
  </numFmts>
  <fonts count="5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Times New Roman"/>
      <family val="1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 Cyr"/>
      <charset val="204"/>
    </font>
    <font>
      <i/>
      <sz val="9"/>
      <color theme="3"/>
      <name val="Arial"/>
      <family val="2"/>
      <charset val="204"/>
    </font>
    <font>
      <vertAlign val="superscript"/>
      <sz val="9"/>
      <name val="Arial"/>
      <family val="2"/>
      <charset val="204"/>
    </font>
    <font>
      <b/>
      <vertAlign val="superscript"/>
      <sz val="9"/>
      <color indexed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4"/>
      <color indexed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Times New Roman"/>
      <family val="1"/>
      <charset val="204"/>
    </font>
    <font>
      <sz val="10"/>
      <name val="Times New Roman Cyr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rgb="FFFF000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0" fillId="0" borderId="0"/>
    <xf numFmtId="0" fontId="1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6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1" fillId="0" borderId="0"/>
    <xf numFmtId="0" fontId="46" fillId="0" borderId="0"/>
    <xf numFmtId="0" fontId="47" fillId="0" borderId="0"/>
    <xf numFmtId="169" fontId="21" fillId="0" borderId="0" applyFont="0" applyFill="0" applyBorder="0" applyAlignment="0" applyProtection="0"/>
    <xf numFmtId="0" fontId="49" fillId="0" borderId="0"/>
  </cellStyleXfs>
  <cellXfs count="232">
    <xf numFmtId="0" fontId="0" fillId="0" borderId="0" xfId="0"/>
    <xf numFmtId="0" fontId="4" fillId="0" borderId="0" xfId="0" applyFont="1" applyFill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/>
    <xf numFmtId="0" fontId="11" fillId="0" borderId="0" xfId="0" applyFont="1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22" fillId="0" borderId="5" xfId="9" applyFont="1" applyFill="1" applyBorder="1" applyAlignment="1">
      <alignment horizontal="center"/>
    </xf>
    <xf numFmtId="3" fontId="23" fillId="0" borderId="0" xfId="0" applyNumberFormat="1" applyFont="1"/>
    <xf numFmtId="0" fontId="23" fillId="0" borderId="0" xfId="0" applyFont="1" applyFill="1"/>
    <xf numFmtId="0" fontId="25" fillId="0" borderId="0" xfId="0" applyFont="1" applyFill="1"/>
    <xf numFmtId="3" fontId="23" fillId="0" borderId="0" xfId="0" applyNumberFormat="1" applyFont="1" applyFill="1"/>
    <xf numFmtId="3" fontId="25" fillId="0" borderId="0" xfId="0" applyNumberFormat="1" applyFont="1"/>
    <xf numFmtId="0" fontId="25" fillId="0" borderId="0" xfId="0" applyFont="1"/>
    <xf numFmtId="0" fontId="23" fillId="0" borderId="0" xfId="0" applyFont="1" applyFill="1" applyBorder="1"/>
    <xf numFmtId="166" fontId="23" fillId="0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5" xfId="9" applyFont="1" applyFill="1" applyBorder="1" applyAlignment="1"/>
    <xf numFmtId="0" fontId="22" fillId="0" borderId="5" xfId="9" applyFont="1" applyFill="1" applyBorder="1" applyAlignment="1">
      <alignment horizontal="center" vertical="center" wrapText="1"/>
    </xf>
    <xf numFmtId="2" fontId="24" fillId="0" borderId="5" xfId="9" applyNumberFormat="1" applyFont="1" applyFill="1" applyBorder="1" applyAlignment="1">
      <alignment horizontal="center" vertical="center" wrapText="1"/>
    </xf>
    <xf numFmtId="2" fontId="22" fillId="0" borderId="5" xfId="9" applyNumberFormat="1" applyFont="1" applyFill="1" applyBorder="1" applyAlignment="1">
      <alignment horizontal="center" vertical="center" wrapText="1"/>
    </xf>
    <xf numFmtId="1" fontId="22" fillId="0" borderId="5" xfId="9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2"/>
    </xf>
    <xf numFmtId="2" fontId="23" fillId="0" borderId="0" xfId="0" applyNumberFormat="1" applyFont="1" applyFill="1" applyBorder="1" applyAlignment="1">
      <alignment horizontal="left" vertical="center" wrapText="1" indent="3"/>
    </xf>
    <xf numFmtId="2" fontId="23" fillId="0" borderId="0" xfId="0" applyNumberFormat="1" applyFont="1" applyFill="1" applyBorder="1" applyAlignment="1">
      <alignment horizontal="left" vertical="center" wrapText="1" indent="4"/>
    </xf>
    <xf numFmtId="2" fontId="25" fillId="0" borderId="0" xfId="0" applyNumberFormat="1" applyFont="1" applyFill="1" applyBorder="1" applyAlignment="1">
      <alignment horizontal="left" vertical="center" wrapText="1" indent="3"/>
    </xf>
    <xf numFmtId="2" fontId="25" fillId="0" borderId="0" xfId="0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horizontal="left" vertical="center" indent="4"/>
    </xf>
    <xf numFmtId="0" fontId="22" fillId="0" borderId="5" xfId="0" applyFont="1" applyBorder="1" applyAlignment="1">
      <alignment horizontal="center" vertical="center" wrapText="1"/>
    </xf>
    <xf numFmtId="2" fontId="24" fillId="2" borderId="11" xfId="0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wrapText="1"/>
    </xf>
    <xf numFmtId="0" fontId="22" fillId="3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 indent="2"/>
    </xf>
    <xf numFmtId="0" fontId="23" fillId="0" borderId="0" xfId="0" applyFont="1" applyFill="1" applyBorder="1" applyAlignment="1">
      <alignment horizontal="left" wrapText="1" indent="1"/>
    </xf>
    <xf numFmtId="0" fontId="23" fillId="0" borderId="0" xfId="0" applyFont="1" applyFill="1" applyBorder="1" applyAlignment="1">
      <alignment horizontal="left" wrapText="1" indent="3"/>
    </xf>
    <xf numFmtId="2" fontId="28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22" fillId="0" borderId="0" xfId="0" applyFont="1" applyFill="1"/>
    <xf numFmtId="2" fontId="23" fillId="0" borderId="7" xfId="0" applyNumberFormat="1" applyFont="1" applyFill="1" applyBorder="1" applyAlignment="1">
      <alignment horizontal="left" vertical="center" wrapText="1" indent="1"/>
    </xf>
    <xf numFmtId="0" fontId="23" fillId="0" borderId="0" xfId="0" applyFont="1" applyFill="1" applyAlignment="1">
      <alignment horizontal="center" vertical="center"/>
    </xf>
    <xf numFmtId="0" fontId="23" fillId="0" borderId="0" xfId="3" applyFont="1" applyFill="1" applyAlignment="1" applyProtection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indent="1"/>
    </xf>
    <xf numFmtId="0" fontId="23" fillId="0" borderId="0" xfId="0" applyFont="1" applyFill="1" applyBorder="1" applyAlignment="1">
      <alignment horizontal="left" wrapText="1" indent="4"/>
    </xf>
    <xf numFmtId="2" fontId="26" fillId="0" borderId="0" xfId="0" applyNumberFormat="1" applyFont="1" applyFill="1" applyBorder="1" applyAlignment="1">
      <alignment horizontal="left" indent="4"/>
    </xf>
    <xf numFmtId="0" fontId="23" fillId="0" borderId="0" xfId="0" applyFont="1" applyFill="1" applyBorder="1" applyAlignment="1">
      <alignment horizontal="left" vertical="center" wrapText="1" indent="2"/>
    </xf>
    <xf numFmtId="0" fontId="27" fillId="0" borderId="0" xfId="0" applyFont="1" applyFill="1" applyBorder="1" applyAlignment="1"/>
    <xf numFmtId="0" fontId="32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2" fontId="23" fillId="0" borderId="0" xfId="0" applyNumberFormat="1" applyFont="1" applyFill="1" applyBorder="1" applyAlignment="1">
      <alignment horizontal="left" vertical="center" wrapText="1" indent="5"/>
    </xf>
    <xf numFmtId="0" fontId="22" fillId="0" borderId="0" xfId="0" applyFont="1" applyFill="1" applyAlignment="1">
      <alignment horizontal="centerContinuous"/>
    </xf>
    <xf numFmtId="0" fontId="22" fillId="3" borderId="0" xfId="0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 vertical="top" wrapText="1" indent="1"/>
    </xf>
    <xf numFmtId="2" fontId="23" fillId="0" borderId="0" xfId="0" applyNumberFormat="1" applyFont="1" applyFill="1" applyBorder="1" applyAlignment="1">
      <alignment horizontal="left" vertical="top" wrapText="1" indent="2"/>
    </xf>
    <xf numFmtId="2" fontId="23" fillId="0" borderId="0" xfId="0" applyNumberFormat="1" applyFont="1" applyFill="1" applyBorder="1" applyAlignment="1">
      <alignment horizontal="left" vertical="top" wrapText="1" indent="3"/>
    </xf>
    <xf numFmtId="2" fontId="23" fillId="0" borderId="0" xfId="0" applyNumberFormat="1" applyFont="1" applyFill="1" applyBorder="1" applyAlignment="1">
      <alignment horizontal="left" vertical="top" wrapText="1" indent="4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Fill="1" applyBorder="1"/>
    <xf numFmtId="166" fontId="22" fillId="3" borderId="0" xfId="11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5"/>
    </xf>
    <xf numFmtId="0" fontId="0" fillId="0" borderId="0" xfId="0" applyFill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center" vertical="center"/>
    </xf>
    <xf numFmtId="0" fontId="0" fillId="0" borderId="0" xfId="0" applyAlignment="1">
      <alignment wrapText="1"/>
    </xf>
    <xf numFmtId="166" fontId="4" fillId="0" borderId="0" xfId="0" applyNumberFormat="1" applyFont="1" applyFill="1" applyBorder="1"/>
    <xf numFmtId="0" fontId="23" fillId="0" borderId="5" xfId="0" applyFont="1" applyBorder="1" applyAlignment="1">
      <alignment horizontal="center" wrapText="1"/>
    </xf>
    <xf numFmtId="2" fontId="34" fillId="0" borderId="0" xfId="0" applyNumberFormat="1" applyFont="1" applyFill="1" applyBorder="1" applyAlignment="1">
      <alignment vertical="top" wrapText="1"/>
    </xf>
    <xf numFmtId="2" fontId="35" fillId="0" borderId="0" xfId="0" applyNumberFormat="1" applyFont="1" applyFill="1" applyAlignment="1">
      <alignment vertical="top" wrapText="1"/>
    </xf>
    <xf numFmtId="2" fontId="25" fillId="0" borderId="0" xfId="0" applyNumberFormat="1" applyFont="1" applyFill="1" applyBorder="1" applyAlignment="1">
      <alignment vertical="center" wrapText="1"/>
    </xf>
    <xf numFmtId="2" fontId="22" fillId="0" borderId="11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0" xfId="3" applyFont="1" applyAlignment="1" applyProtection="1"/>
    <xf numFmtId="2" fontId="37" fillId="0" borderId="0" xfId="3" applyNumberFormat="1" applyFont="1" applyFill="1" applyBorder="1" applyAlignment="1" applyProtection="1">
      <alignment horizontal="left" vertical="center" wrapText="1" indent="1"/>
    </xf>
    <xf numFmtId="2" fontId="37" fillId="0" borderId="0" xfId="3" applyNumberFormat="1" applyFont="1" applyFill="1" applyBorder="1" applyAlignment="1" applyProtection="1">
      <alignment horizontal="left" vertical="top" wrapText="1"/>
    </xf>
    <xf numFmtId="0" fontId="22" fillId="0" borderId="0" xfId="3" applyFont="1" applyFill="1" applyBorder="1" applyAlignment="1" applyProtection="1">
      <alignment horizontal="left" wrapText="1"/>
    </xf>
    <xf numFmtId="0" fontId="38" fillId="0" borderId="0" xfId="0" applyFont="1" applyAlignment="1">
      <alignment wrapText="1"/>
    </xf>
    <xf numFmtId="0" fontId="22" fillId="0" borderId="7" xfId="0" applyFont="1" applyBorder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left" wrapText="1" indent="1"/>
    </xf>
    <xf numFmtId="2" fontId="23" fillId="0" borderId="0" xfId="0" applyNumberFormat="1" applyFont="1" applyFill="1" applyBorder="1" applyAlignment="1">
      <alignment horizontal="left" vertical="top" wrapText="1" indent="5"/>
    </xf>
    <xf numFmtId="2" fontId="25" fillId="0" borderId="0" xfId="0" applyNumberFormat="1" applyFont="1" applyFill="1" applyBorder="1" applyAlignment="1">
      <alignment horizontal="left" vertical="top" wrapText="1" indent="6"/>
    </xf>
    <xf numFmtId="2" fontId="25" fillId="0" borderId="0" xfId="0" applyNumberFormat="1" applyFont="1" applyFill="1" applyBorder="1" applyAlignment="1">
      <alignment horizontal="left" vertical="top" wrapText="1" indent="4"/>
    </xf>
    <xf numFmtId="1" fontId="23" fillId="0" borderId="0" xfId="9" applyNumberFormat="1" applyFont="1" applyFill="1" applyBorder="1" applyAlignment="1">
      <alignment horizontal="left" vertical="top" wrapText="1" indent="5"/>
    </xf>
    <xf numFmtId="0" fontId="22" fillId="2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top" wrapText="1" indent="1"/>
    </xf>
    <xf numFmtId="0" fontId="23" fillId="0" borderId="0" xfId="0" applyFont="1" applyFill="1" applyBorder="1" applyAlignment="1">
      <alignment horizontal="left" vertical="center" indent="5"/>
    </xf>
    <xf numFmtId="2" fontId="23" fillId="0" borderId="7" xfId="0" applyNumberFormat="1" applyFont="1" applyFill="1" applyBorder="1" applyAlignment="1">
      <alignment horizontal="left" vertical="center" wrapText="1" indent="2"/>
    </xf>
    <xf numFmtId="2" fontId="25" fillId="0" borderId="0" xfId="0" applyNumberFormat="1" applyFont="1" applyFill="1" applyBorder="1" applyAlignment="1">
      <alignment horizontal="left" vertical="center" wrapText="1" indent="4"/>
    </xf>
    <xf numFmtId="168" fontId="23" fillId="0" borderId="7" xfId="11" applyNumberFormat="1" applyFont="1" applyFill="1" applyBorder="1" applyAlignment="1">
      <alignment horizontal="center" vertical="center"/>
    </xf>
    <xf numFmtId="168" fontId="22" fillId="2" borderId="11" xfId="11" applyNumberFormat="1" applyFont="1" applyFill="1" applyBorder="1" applyAlignment="1">
      <alignment horizontal="center" vertical="center"/>
    </xf>
    <xf numFmtId="168" fontId="22" fillId="3" borderId="0" xfId="11" applyNumberFormat="1" applyFont="1" applyFill="1" applyBorder="1" applyAlignment="1">
      <alignment horizontal="center" vertical="center"/>
    </xf>
    <xf numFmtId="168" fontId="23" fillId="0" borderId="0" xfId="1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3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>
      <alignment vertical="center" wrapText="1"/>
    </xf>
    <xf numFmtId="0" fontId="1" fillId="0" borderId="0" xfId="13"/>
    <xf numFmtId="0" fontId="23" fillId="0" borderId="0" xfId="13" applyFont="1" applyFill="1"/>
    <xf numFmtId="0" fontId="43" fillId="0" borderId="0" xfId="13" applyFont="1" applyFill="1"/>
    <xf numFmtId="0" fontId="4" fillId="0" borderId="0" xfId="13" applyFont="1" applyFill="1"/>
    <xf numFmtId="0" fontId="11" fillId="0" borderId="0" xfId="13" applyFont="1"/>
    <xf numFmtId="0" fontId="45" fillId="0" borderId="0" xfId="13" applyFont="1"/>
    <xf numFmtId="0" fontId="44" fillId="0" borderId="0" xfId="13" applyFont="1" applyFill="1"/>
    <xf numFmtId="0" fontId="23" fillId="0" borderId="0" xfId="13" applyFont="1"/>
    <xf numFmtId="0" fontId="44" fillId="0" borderId="0" xfId="13" applyFont="1"/>
    <xf numFmtId="2" fontId="23" fillId="4" borderId="0" xfId="0" applyNumberFormat="1" applyFont="1" applyFill="1" applyBorder="1" applyAlignment="1">
      <alignment horizontal="left" vertical="center" wrapText="1" indent="2"/>
    </xf>
    <xf numFmtId="3" fontId="23" fillId="4" borderId="0" xfId="0" applyNumberFormat="1" applyFont="1" applyFill="1"/>
    <xf numFmtId="2" fontId="23" fillId="0" borderId="0" xfId="0" applyNumberFormat="1" applyFont="1" applyFill="1" applyBorder="1" applyAlignment="1">
      <alignment vertical="center" wrapText="1"/>
    </xf>
    <xf numFmtId="0" fontId="1" fillId="4" borderId="0" xfId="13" applyFill="1"/>
    <xf numFmtId="168" fontId="23" fillId="0" borderId="0" xfId="0" applyNumberFormat="1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0" fontId="23" fillId="4" borderId="0" xfId="0" applyFont="1" applyFill="1" applyBorder="1" applyAlignment="1">
      <alignment horizontal="left" vertical="center"/>
    </xf>
    <xf numFmtId="0" fontId="4" fillId="4" borderId="0" xfId="0" applyFont="1" applyFill="1" applyBorder="1"/>
    <xf numFmtId="2" fontId="25" fillId="0" borderId="0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Alignment="1">
      <alignment horizontal="center"/>
    </xf>
    <xf numFmtId="166" fontId="22" fillId="0" borderId="0" xfId="0" applyNumberFormat="1" applyFont="1" applyFill="1" applyAlignment="1">
      <alignment horizontal="left"/>
    </xf>
    <xf numFmtId="2" fontId="23" fillId="4" borderId="0" xfId="0" applyNumberFormat="1" applyFont="1" applyFill="1" applyBorder="1" applyAlignment="1">
      <alignment horizontal="left" vertical="top" wrapText="1" indent="3"/>
    </xf>
    <xf numFmtId="0" fontId="48" fillId="0" borderId="0" xfId="0" applyFont="1" applyFill="1" applyBorder="1" applyAlignment="1"/>
    <xf numFmtId="0" fontId="22" fillId="0" borderId="0" xfId="3" applyFont="1" applyFill="1" applyBorder="1" applyAlignment="1" applyProtection="1">
      <alignment horizontal="left" vertical="center"/>
    </xf>
    <xf numFmtId="0" fontId="23" fillId="0" borderId="5" xfId="17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2" fillId="0" borderId="5" xfId="17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indent="1"/>
    </xf>
    <xf numFmtId="2" fontId="25" fillId="0" borderId="0" xfId="0" applyNumberFormat="1" applyFont="1" applyFill="1" applyBorder="1" applyAlignment="1">
      <alignment horizontal="left" vertical="center" wrapText="1" indent="6"/>
    </xf>
    <xf numFmtId="1" fontId="23" fillId="0" borderId="0" xfId="9" applyNumberFormat="1" applyFont="1" applyFill="1" applyBorder="1" applyAlignment="1">
      <alignment horizontal="left" vertical="center" wrapText="1" indent="5"/>
    </xf>
    <xf numFmtId="1" fontId="23" fillId="0" borderId="0" xfId="9" applyNumberFormat="1" applyFont="1" applyFill="1" applyBorder="1" applyAlignment="1">
      <alignment horizontal="left" vertical="center" wrapText="1" indent="1"/>
    </xf>
    <xf numFmtId="2" fontId="23" fillId="0" borderId="0" xfId="0" applyNumberFormat="1" applyFont="1" applyFill="1" applyBorder="1" applyAlignment="1">
      <alignment horizontal="left" vertical="center" wrapText="1" indent="6"/>
    </xf>
    <xf numFmtId="0" fontId="23" fillId="0" borderId="0" xfId="0" applyFont="1" applyFill="1" applyBorder="1" applyAlignment="1">
      <alignment horizontal="left" vertical="center" indent="3"/>
    </xf>
    <xf numFmtId="2" fontId="26" fillId="0" borderId="0" xfId="0" applyNumberFormat="1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0" fillId="4" borderId="0" xfId="0" applyFill="1" applyAlignment="1">
      <alignment horizontal="right" vertical="center"/>
    </xf>
    <xf numFmtId="2" fontId="23" fillId="4" borderId="0" xfId="0" applyNumberFormat="1" applyFont="1" applyFill="1" applyBorder="1" applyAlignment="1">
      <alignment horizontal="left" vertical="center" wrapText="1" indent="3"/>
    </xf>
    <xf numFmtId="1" fontId="0" fillId="0" borderId="0" xfId="0" applyNumberForma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8" fillId="0" borderId="0" xfId="0" applyFont="1" applyFill="1" applyBorder="1"/>
    <xf numFmtId="1" fontId="18" fillId="0" borderId="0" xfId="0" applyNumberFormat="1" applyFont="1" applyFill="1"/>
    <xf numFmtId="166" fontId="22" fillId="0" borderId="0" xfId="3" applyNumberFormat="1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center" vertical="center"/>
    </xf>
    <xf numFmtId="0" fontId="50" fillId="4" borderId="0" xfId="13" applyFont="1" applyFill="1"/>
    <xf numFmtId="170" fontId="22" fillId="0" borderId="5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4" fillId="0" borderId="5" xfId="9" applyFont="1" applyFill="1" applyBorder="1" applyAlignment="1"/>
    <xf numFmtId="0" fontId="26" fillId="0" borderId="0" xfId="13" applyFont="1" applyFill="1" applyAlignment="1">
      <alignment horizontal="center"/>
    </xf>
    <xf numFmtId="0" fontId="0" fillId="0" borderId="0" xfId="0" applyAlignment="1"/>
    <xf numFmtId="2" fontId="23" fillId="0" borderId="0" xfId="13" applyNumberFormat="1" applyFont="1" applyAlignment="1">
      <alignment wrapText="1"/>
    </xf>
    <xf numFmtId="16" fontId="22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6" fillId="0" borderId="0" xfId="13" applyFont="1" applyFill="1" applyAlignment="1">
      <alignment horizontal="left"/>
    </xf>
    <xf numFmtId="1" fontId="23" fillId="0" borderId="0" xfId="13" applyNumberFormat="1" applyFont="1" applyFill="1"/>
    <xf numFmtId="0" fontId="22" fillId="3" borderId="5" xfId="9" applyFont="1" applyFill="1" applyBorder="1" applyAlignment="1">
      <alignment horizontal="center" vertical="center" wrapText="1"/>
    </xf>
    <xf numFmtId="1" fontId="22" fillId="3" borderId="5" xfId="9" applyNumberFormat="1" applyFont="1" applyFill="1" applyBorder="1" applyAlignment="1">
      <alignment horizontal="center"/>
    </xf>
    <xf numFmtId="0" fontId="1" fillId="0" borderId="0" xfId="13" applyAlignment="1"/>
    <xf numFmtId="166" fontId="51" fillId="0" borderId="0" xfId="3" applyNumberFormat="1" applyFont="1" applyAlignment="1" applyProtection="1"/>
    <xf numFmtId="166" fontId="22" fillId="0" borderId="0" xfId="9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left" vertical="top" wrapText="1" indent="5"/>
    </xf>
    <xf numFmtId="2" fontId="35" fillId="0" borderId="0" xfId="0" applyNumberFormat="1" applyFont="1" applyFill="1" applyAlignment="1">
      <alignment vertical="center" wrapText="1"/>
    </xf>
    <xf numFmtId="0" fontId="22" fillId="0" borderId="5" xfId="3" applyFont="1" applyFill="1" applyBorder="1" applyAlignment="1" applyProtection="1">
      <alignment horizontal="center" wrapText="1"/>
    </xf>
    <xf numFmtId="0" fontId="24" fillId="0" borderId="0" xfId="0" applyFont="1" applyFill="1" applyAlignment="1">
      <alignment horizontal="left" wrapText="1"/>
    </xf>
    <xf numFmtId="0" fontId="0" fillId="0" borderId="0" xfId="0" applyAlignment="1"/>
    <xf numFmtId="0" fontId="26" fillId="0" borderId="0" xfId="13" applyFont="1" applyFill="1" applyAlignment="1">
      <alignment horizontal="center"/>
    </xf>
    <xf numFmtId="0" fontId="52" fillId="0" borderId="0" xfId="0" applyFont="1"/>
    <xf numFmtId="41" fontId="22" fillId="2" borderId="0" xfId="9" applyNumberFormat="1" applyFont="1" applyFill="1" applyBorder="1" applyAlignment="1">
      <alignment horizontal="center" vertical="center"/>
    </xf>
    <xf numFmtId="41" fontId="22" fillId="3" borderId="0" xfId="9" applyNumberFormat="1" applyFont="1" applyFill="1" applyBorder="1" applyAlignment="1">
      <alignment horizontal="center" vertical="center"/>
    </xf>
    <xf numFmtId="41" fontId="23" fillId="0" borderId="0" xfId="9" applyNumberFormat="1" applyFont="1" applyFill="1" applyBorder="1" applyAlignment="1">
      <alignment horizontal="center" vertical="center"/>
    </xf>
    <xf numFmtId="41" fontId="23" fillId="4" borderId="0" xfId="9" applyNumberFormat="1" applyFont="1" applyFill="1" applyBorder="1" applyAlignment="1">
      <alignment horizontal="center" vertical="center"/>
    </xf>
    <xf numFmtId="41" fontId="23" fillId="0" borderId="7" xfId="9" applyNumberFormat="1" applyFont="1" applyFill="1" applyBorder="1" applyAlignment="1">
      <alignment horizontal="center" vertical="center"/>
    </xf>
    <xf numFmtId="41" fontId="23" fillId="3" borderId="0" xfId="9" applyNumberFormat="1" applyFont="1" applyFill="1" applyBorder="1" applyAlignment="1">
      <alignment horizontal="center" vertical="center"/>
    </xf>
    <xf numFmtId="41" fontId="23" fillId="3" borderId="7" xfId="9" applyNumberFormat="1" applyFont="1" applyFill="1" applyBorder="1" applyAlignment="1">
      <alignment horizontal="center" vertical="center"/>
    </xf>
    <xf numFmtId="0" fontId="53" fillId="0" borderId="0" xfId="13" applyFont="1"/>
    <xf numFmtId="0" fontId="21" fillId="0" borderId="0" xfId="3" applyFont="1" applyAlignment="1" applyProtection="1"/>
    <xf numFmtId="41" fontId="22" fillId="0" borderId="0" xfId="9" applyNumberFormat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/>
    </xf>
    <xf numFmtId="3" fontId="22" fillId="2" borderId="0" xfId="9" applyNumberFormat="1" applyFont="1" applyFill="1" applyBorder="1" applyAlignment="1">
      <alignment horizontal="center" vertical="center"/>
    </xf>
    <xf numFmtId="3" fontId="22" fillId="3" borderId="0" xfId="0" applyNumberFormat="1" applyFont="1" applyFill="1" applyBorder="1" applyAlignment="1">
      <alignment horizontal="center"/>
    </xf>
    <xf numFmtId="3" fontId="22" fillId="3" borderId="0" xfId="9" applyNumberFormat="1" applyFont="1" applyFill="1" applyBorder="1" applyAlignment="1">
      <alignment horizontal="center" vertical="center"/>
    </xf>
    <xf numFmtId="2" fontId="23" fillId="0" borderId="0" xfId="0" applyNumberFormat="1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6" fillId="0" borderId="0" xfId="13" applyFont="1" applyFill="1" applyAlignment="1">
      <alignment horizontal="center"/>
    </xf>
    <xf numFmtId="0" fontId="42" fillId="0" borderId="0" xfId="13" applyFont="1" applyFill="1" applyAlignment="1">
      <alignment horizontal="center"/>
    </xf>
    <xf numFmtId="0" fontId="0" fillId="0" borderId="0" xfId="0" applyAlignment="1"/>
    <xf numFmtId="1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9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8">
    <cellStyle name="Normal 2" xfId="1"/>
    <cellStyle name="Normal_Sheet2" xfId="2"/>
    <cellStyle name="Гіперпосилання" xfId="3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2" xfId="13"/>
    <cellStyle name="Звичайний 3" xfId="14"/>
    <cellStyle name="Обычный 2" xfId="12"/>
    <cellStyle name="Обычный_BoP_main table(BPM6)" xfId="15"/>
    <cellStyle name="Обычный_Експорт" xfId="8"/>
    <cellStyle name="Обычный_МІП_4КВ_2012" xfId="9"/>
    <cellStyle name="Обычный_ТОВ_СТР_КВ_2011(КПБ6)" xfId="17"/>
    <cellStyle name="Финансовый [0] 2" xfId="10"/>
    <cellStyle name="Фінансовий" xfId="11" builtinId="3"/>
    <cellStyle name="Фінансови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82;&#1074;&#1072;&#1088;&#1090;&#1072;&#1083;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_SEC_STATISTICS/BOP/IIP/&#1052;&#1030;&#1055;_USD_EUR_UAH/IIP_&#1076;&#1080;&#1085;&#1072;&#1084;&#1110;&#1082;&#1080;201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ПБ USD грн "/>
      <sheetName val="ПБ_грн 19.09.24"/>
      <sheetName val="ПБ_Євро 19.09.24"/>
      <sheetName val="PB_stand_det"/>
      <sheetName val="2015-2024 євро 23.06.2024"/>
      <sheetName val="І_2024_2022_2023 (черв_2024)"/>
      <sheetName val="ПБ евро 26.03.24"/>
      <sheetName val="2023 21.03.24"/>
      <sheetName val="ПБ_2023"/>
      <sheetName val="2023_eur_дінаміка"/>
      <sheetName val="2023_ІІI_ 25.12.23"/>
      <sheetName val="ПБ USD 21,12,2023"/>
      <sheetName val="ПД ЄВРО жовтень 2023"/>
      <sheetName val="2022_2023_ІІ"/>
      <sheetName val="ПБ ЄВРО липень 2023 р."/>
      <sheetName val="I_2023_2022new"/>
      <sheetName val="PB_1Q_80"/>
      <sheetName val="2022_75_ок"/>
      <sheetName val="III_2022_75_2021new"/>
      <sheetName val="I-III_2022_new EUR"/>
      <sheetName val="САЙТ ПБ проверка"/>
      <sheetName val="2021new_I-II_2022_75_q"/>
      <sheetName val="Курс_дата "/>
      <sheetName val="Середній курс"/>
      <sheetName val="USD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1680</v>
          </cell>
          <cell r="D11">
            <v>64</v>
          </cell>
          <cell r="F11">
            <v>-64</v>
          </cell>
          <cell r="G11">
            <v>0</v>
          </cell>
          <cell r="J11">
            <v>1688</v>
          </cell>
        </row>
        <row r="13">
          <cell r="C13">
            <v>146</v>
          </cell>
          <cell r="D13">
            <v>0</v>
          </cell>
          <cell r="F13">
            <v>0</v>
          </cell>
          <cell r="G13">
            <v>0</v>
          </cell>
          <cell r="J13">
            <v>146</v>
          </cell>
        </row>
        <row r="14">
          <cell r="C14">
            <v>1011</v>
          </cell>
          <cell r="D14">
            <v>65</v>
          </cell>
          <cell r="F14">
            <v>-50</v>
          </cell>
          <cell r="G14">
            <v>0</v>
          </cell>
          <cell r="J14">
            <v>1317</v>
          </cell>
        </row>
        <row r="15">
          <cell r="C15">
            <v>1281</v>
          </cell>
          <cell r="D15">
            <v>2251</v>
          </cell>
          <cell r="F15">
            <v>23</v>
          </cell>
          <cell r="G15">
            <v>39</v>
          </cell>
          <cell r="J15">
            <v>3559</v>
          </cell>
        </row>
        <row r="16">
          <cell r="C16">
            <v>372</v>
          </cell>
          <cell r="D16">
            <v>-15</v>
          </cell>
          <cell r="F16">
            <v>0</v>
          </cell>
          <cell r="G16">
            <v>33</v>
          </cell>
          <cell r="J16">
            <v>390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C18">
            <v>2</v>
          </cell>
          <cell r="D18">
            <v>0</v>
          </cell>
          <cell r="F18">
            <v>0</v>
          </cell>
          <cell r="G18">
            <v>33</v>
          </cell>
          <cell r="J18">
            <v>35</v>
          </cell>
        </row>
        <row r="19">
          <cell r="C19">
            <v>370</v>
          </cell>
          <cell r="D19">
            <v>-15</v>
          </cell>
          <cell r="F19">
            <v>0</v>
          </cell>
          <cell r="G19">
            <v>0</v>
          </cell>
          <cell r="J19">
            <v>355</v>
          </cell>
        </row>
        <row r="20">
          <cell r="C20">
            <v>909</v>
          </cell>
          <cell r="D20">
            <v>2266</v>
          </cell>
          <cell r="F20">
            <v>23</v>
          </cell>
          <cell r="G20">
            <v>6</v>
          </cell>
          <cell r="J20">
            <v>3169</v>
          </cell>
        </row>
        <row r="21">
          <cell r="C21">
            <v>733</v>
          </cell>
          <cell r="D21">
            <v>1993</v>
          </cell>
          <cell r="F21">
            <v>22</v>
          </cell>
          <cell r="G21">
            <v>6</v>
          </cell>
          <cell r="J21">
            <v>2785</v>
          </cell>
        </row>
        <row r="22">
          <cell r="C22">
            <v>384</v>
          </cell>
          <cell r="D22">
            <v>960</v>
          </cell>
          <cell r="F22">
            <v>9</v>
          </cell>
          <cell r="G22">
            <v>5</v>
          </cell>
          <cell r="J22">
            <v>1313</v>
          </cell>
        </row>
        <row r="23">
          <cell r="C23">
            <v>349</v>
          </cell>
          <cell r="D23">
            <v>1033</v>
          </cell>
          <cell r="F23">
            <v>13</v>
          </cell>
          <cell r="G23">
            <v>1</v>
          </cell>
          <cell r="J23">
            <v>1472</v>
          </cell>
        </row>
        <row r="24">
          <cell r="C24">
            <v>176</v>
          </cell>
          <cell r="D24">
            <v>273</v>
          </cell>
          <cell r="F24">
            <v>1</v>
          </cell>
          <cell r="G24">
            <v>0</v>
          </cell>
          <cell r="J24">
            <v>384</v>
          </cell>
        </row>
        <row r="25">
          <cell r="C25">
            <v>176</v>
          </cell>
          <cell r="D25">
            <v>273</v>
          </cell>
          <cell r="F25">
            <v>1</v>
          </cell>
          <cell r="G25">
            <v>0</v>
          </cell>
          <cell r="J25">
            <v>384</v>
          </cell>
        </row>
        <row r="26">
          <cell r="C26">
            <v>135562</v>
          </cell>
          <cell r="D26">
            <v>11443</v>
          </cell>
          <cell r="F26">
            <v>210</v>
          </cell>
          <cell r="G26">
            <v>-1</v>
          </cell>
          <cell r="J26">
            <v>146485</v>
          </cell>
        </row>
        <row r="27">
          <cell r="C27">
            <v>205</v>
          </cell>
          <cell r="D27">
            <v>0</v>
          </cell>
          <cell r="F27">
            <v>4</v>
          </cell>
          <cell r="G27">
            <v>-1</v>
          </cell>
          <cell r="J27">
            <v>208</v>
          </cell>
        </row>
        <row r="28">
          <cell r="C28">
            <v>185</v>
          </cell>
          <cell r="D28">
            <v>0</v>
          </cell>
          <cell r="F28">
            <v>5</v>
          </cell>
          <cell r="G28">
            <v>0</v>
          </cell>
          <cell r="J28">
            <v>190</v>
          </cell>
        </row>
        <row r="29">
          <cell r="C29">
            <v>185</v>
          </cell>
          <cell r="D29">
            <v>0</v>
          </cell>
          <cell r="F29">
            <v>5</v>
          </cell>
          <cell r="G29">
            <v>0</v>
          </cell>
          <cell r="J29">
            <v>190</v>
          </cell>
        </row>
        <row r="30">
          <cell r="C30">
            <v>20</v>
          </cell>
          <cell r="D30">
            <v>0</v>
          </cell>
          <cell r="F30">
            <v>-1</v>
          </cell>
          <cell r="G30">
            <v>-1</v>
          </cell>
          <cell r="J30">
            <v>18</v>
          </cell>
        </row>
        <row r="31">
          <cell r="C31">
            <v>20</v>
          </cell>
          <cell r="D31">
            <v>0</v>
          </cell>
          <cell r="F31">
            <v>-1</v>
          </cell>
          <cell r="G31">
            <v>-1</v>
          </cell>
          <cell r="J31">
            <v>18</v>
          </cell>
        </row>
        <row r="32">
          <cell r="C32">
            <v>123243</v>
          </cell>
          <cell r="D32">
            <v>12041</v>
          </cell>
          <cell r="F32">
            <v>106</v>
          </cell>
          <cell r="G32">
            <v>0</v>
          </cell>
          <cell r="J32">
            <v>135448</v>
          </cell>
        </row>
        <row r="33">
          <cell r="C33">
            <v>233</v>
          </cell>
          <cell r="D33">
            <v>-68</v>
          </cell>
          <cell r="F33">
            <v>13</v>
          </cell>
          <cell r="G33">
            <v>0</v>
          </cell>
          <cell r="J33">
            <v>126</v>
          </cell>
        </row>
        <row r="34">
          <cell r="C34">
            <v>10942</v>
          </cell>
          <cell r="D34">
            <v>576</v>
          </cell>
          <cell r="F34">
            <v>145</v>
          </cell>
          <cell r="G34">
            <v>0</v>
          </cell>
          <cell r="J34">
            <v>11713</v>
          </cell>
        </row>
        <row r="35">
          <cell r="C35">
            <v>10806</v>
          </cell>
          <cell r="D35">
            <v>523</v>
          </cell>
          <cell r="F35">
            <v>146</v>
          </cell>
          <cell r="G35">
            <v>0</v>
          </cell>
          <cell r="J35">
            <v>11525</v>
          </cell>
        </row>
        <row r="36">
          <cell r="C36">
            <v>136</v>
          </cell>
          <cell r="D36">
            <v>53</v>
          </cell>
          <cell r="F36">
            <v>-1</v>
          </cell>
          <cell r="G36">
            <v>0</v>
          </cell>
          <cell r="J36">
            <v>188</v>
          </cell>
        </row>
        <row r="37">
          <cell r="C37">
            <v>9872</v>
          </cell>
          <cell r="D37">
            <v>441</v>
          </cell>
          <cell r="F37">
            <v>133</v>
          </cell>
          <cell r="G37">
            <v>0</v>
          </cell>
          <cell r="J37">
            <v>10543</v>
          </cell>
        </row>
        <row r="38">
          <cell r="C38">
            <v>112068</v>
          </cell>
          <cell r="D38">
            <v>11533</v>
          </cell>
          <cell r="F38">
            <v>-52</v>
          </cell>
          <cell r="G38">
            <v>0</v>
          </cell>
          <cell r="J38">
            <v>123609</v>
          </cell>
        </row>
        <row r="39">
          <cell r="C39">
            <v>108485</v>
          </cell>
          <cell r="D39">
            <v>11717</v>
          </cell>
          <cell r="F39">
            <v>0</v>
          </cell>
          <cell r="G39">
            <v>0</v>
          </cell>
          <cell r="J39">
            <v>120202</v>
          </cell>
        </row>
        <row r="40">
          <cell r="C40">
            <v>93</v>
          </cell>
          <cell r="D40">
            <v>-74</v>
          </cell>
          <cell r="F40">
            <v>1</v>
          </cell>
          <cell r="G40">
            <v>0</v>
          </cell>
          <cell r="J40">
            <v>20</v>
          </cell>
        </row>
        <row r="41">
          <cell r="C41">
            <v>93</v>
          </cell>
          <cell r="D41">
            <v>-74</v>
          </cell>
          <cell r="F41">
            <v>1</v>
          </cell>
          <cell r="G41">
            <v>0</v>
          </cell>
          <cell r="J41">
            <v>20</v>
          </cell>
        </row>
        <row r="42">
          <cell r="C42">
            <v>90</v>
          </cell>
          <cell r="D42">
            <v>-76</v>
          </cell>
          <cell r="F42">
            <v>1</v>
          </cell>
          <cell r="G42">
            <v>0</v>
          </cell>
          <cell r="J42">
            <v>12</v>
          </cell>
        </row>
        <row r="43">
          <cell r="C43">
            <v>3</v>
          </cell>
          <cell r="D43">
            <v>2</v>
          </cell>
          <cell r="F43">
            <v>0</v>
          </cell>
          <cell r="G43">
            <v>0</v>
          </cell>
          <cell r="J43">
            <v>8</v>
          </cell>
        </row>
        <row r="44">
          <cell r="C44">
            <v>11999</v>
          </cell>
          <cell r="D44">
            <v>-543</v>
          </cell>
          <cell r="F44">
            <v>102</v>
          </cell>
          <cell r="G44">
            <v>0</v>
          </cell>
          <cell r="J44">
            <v>10771</v>
          </cell>
        </row>
        <row r="45">
          <cell r="C45">
            <v>11999</v>
          </cell>
          <cell r="D45">
            <v>-543</v>
          </cell>
          <cell r="F45">
            <v>102</v>
          </cell>
          <cell r="G45">
            <v>0</v>
          </cell>
          <cell r="J45">
            <v>10771</v>
          </cell>
        </row>
        <row r="46">
          <cell r="C46">
            <v>11989</v>
          </cell>
          <cell r="D46">
            <v>-582</v>
          </cell>
          <cell r="F46">
            <v>102</v>
          </cell>
          <cell r="G46">
            <v>0</v>
          </cell>
          <cell r="J46">
            <v>10722</v>
          </cell>
        </row>
        <row r="47">
          <cell r="C47">
            <v>10</v>
          </cell>
          <cell r="D47">
            <v>39</v>
          </cell>
          <cell r="F47">
            <v>0</v>
          </cell>
          <cell r="G47">
            <v>0</v>
          </cell>
          <cell r="J47">
            <v>49</v>
          </cell>
        </row>
        <row r="48">
          <cell r="C48">
            <v>22</v>
          </cell>
          <cell r="D48">
            <v>19</v>
          </cell>
          <cell r="F48">
            <v>-3</v>
          </cell>
          <cell r="G48">
            <v>0</v>
          </cell>
          <cell r="J48">
            <v>38</v>
          </cell>
        </row>
        <row r="49">
          <cell r="C49">
            <v>1</v>
          </cell>
          <cell r="D49">
            <v>0</v>
          </cell>
          <cell r="F49">
            <v>0</v>
          </cell>
          <cell r="G49">
            <v>0</v>
          </cell>
          <cell r="J49">
            <v>1</v>
          </cell>
        </row>
        <row r="50">
          <cell r="C50">
            <v>1</v>
          </cell>
          <cell r="D50">
            <v>0</v>
          </cell>
          <cell r="F50">
            <v>0</v>
          </cell>
          <cell r="G50">
            <v>0</v>
          </cell>
          <cell r="J50">
            <v>1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>
            <v>21</v>
          </cell>
          <cell r="D52">
            <v>19</v>
          </cell>
          <cell r="F52">
            <v>-3</v>
          </cell>
          <cell r="G52">
            <v>0</v>
          </cell>
          <cell r="J52">
            <v>37</v>
          </cell>
        </row>
        <row r="53">
          <cell r="C53">
            <v>21</v>
          </cell>
          <cell r="D53">
            <v>19</v>
          </cell>
          <cell r="F53">
            <v>-3</v>
          </cell>
          <cell r="G53">
            <v>0</v>
          </cell>
          <cell r="J53">
            <v>37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F57">
            <v>0</v>
          </cell>
          <cell r="G57">
            <v>0</v>
          </cell>
          <cell r="J57">
            <v>0</v>
          </cell>
        </row>
        <row r="58">
          <cell r="C58">
            <v>28494</v>
          </cell>
          <cell r="D58">
            <v>11393</v>
          </cell>
          <cell r="F58">
            <v>227</v>
          </cell>
          <cell r="G58">
            <v>401</v>
          </cell>
          <cell r="J58">
            <v>40515</v>
          </cell>
        </row>
        <row r="59">
          <cell r="C59">
            <v>1565</v>
          </cell>
          <cell r="D59">
            <v>0</v>
          </cell>
          <cell r="F59">
            <v>234</v>
          </cell>
          <cell r="G59">
            <v>0</v>
          </cell>
          <cell r="J59">
            <v>1799</v>
          </cell>
        </row>
        <row r="60">
          <cell r="C60">
            <v>1429</v>
          </cell>
          <cell r="D60">
            <v>0</v>
          </cell>
          <cell r="F60">
            <v>214</v>
          </cell>
          <cell r="G60">
            <v>0</v>
          </cell>
          <cell r="J60">
            <v>1643</v>
          </cell>
        </row>
        <row r="61">
          <cell r="C61">
            <v>136</v>
          </cell>
          <cell r="D61">
            <v>0</v>
          </cell>
          <cell r="F61">
            <v>20</v>
          </cell>
          <cell r="G61">
            <v>0</v>
          </cell>
          <cell r="J61">
            <v>156</v>
          </cell>
        </row>
        <row r="62">
          <cell r="C62">
            <v>1693</v>
          </cell>
          <cell r="D62">
            <v>-744</v>
          </cell>
          <cell r="F62">
            <v>-15</v>
          </cell>
          <cell r="G62">
            <v>0</v>
          </cell>
          <cell r="J62">
            <v>934</v>
          </cell>
        </row>
        <row r="63">
          <cell r="C63">
            <v>25236</v>
          </cell>
          <cell r="D63">
            <v>12137</v>
          </cell>
          <cell r="F63">
            <v>8</v>
          </cell>
          <cell r="G63">
            <v>401</v>
          </cell>
          <cell r="J63">
            <v>37782</v>
          </cell>
        </row>
        <row r="64">
          <cell r="C64">
            <v>6234</v>
          </cell>
          <cell r="D64">
            <v>3307</v>
          </cell>
          <cell r="F64">
            <v>6</v>
          </cell>
          <cell r="G64">
            <v>0</v>
          </cell>
          <cell r="J64">
            <v>9547</v>
          </cell>
        </row>
        <row r="65">
          <cell r="C65">
            <v>5860</v>
          </cell>
          <cell r="D65">
            <v>2169</v>
          </cell>
          <cell r="F65">
            <v>18</v>
          </cell>
          <cell r="G65">
            <v>0</v>
          </cell>
          <cell r="J65">
            <v>8047</v>
          </cell>
        </row>
        <row r="66">
          <cell r="C66">
            <v>374</v>
          </cell>
          <cell r="D66">
            <v>1138</v>
          </cell>
          <cell r="F66">
            <v>-12</v>
          </cell>
          <cell r="G66">
            <v>0</v>
          </cell>
          <cell r="J66">
            <v>1500</v>
          </cell>
        </row>
        <row r="67">
          <cell r="C67">
            <v>19002</v>
          </cell>
          <cell r="D67">
            <v>8830</v>
          </cell>
          <cell r="F67">
            <v>2</v>
          </cell>
          <cell r="G67">
            <v>401</v>
          </cell>
          <cell r="J67">
            <v>28235</v>
          </cell>
        </row>
        <row r="68">
          <cell r="C68">
            <v>19002</v>
          </cell>
          <cell r="D68">
            <v>8830</v>
          </cell>
          <cell r="F68">
            <v>2</v>
          </cell>
          <cell r="G68">
            <v>401</v>
          </cell>
          <cell r="J68">
            <v>28235</v>
          </cell>
        </row>
        <row r="69">
          <cell r="C69">
            <v>19002</v>
          </cell>
          <cell r="D69">
            <v>8830</v>
          </cell>
          <cell r="F69">
            <v>2</v>
          </cell>
          <cell r="G69">
            <v>401</v>
          </cell>
          <cell r="J69">
            <v>28235</v>
          </cell>
        </row>
        <row r="70">
          <cell r="C70">
            <v>170980</v>
          </cell>
          <cell r="D70">
            <v>33067</v>
          </cell>
          <cell r="F70">
            <v>965</v>
          </cell>
          <cell r="G70">
            <v>-740</v>
          </cell>
          <cell r="J70">
            <v>205203</v>
          </cell>
        </row>
        <row r="71">
          <cell r="C71">
            <v>54691</v>
          </cell>
          <cell r="D71">
            <v>4572</v>
          </cell>
          <cell r="F71">
            <v>-992</v>
          </cell>
          <cell r="G71">
            <v>-432</v>
          </cell>
          <cell r="J71">
            <v>58987</v>
          </cell>
        </row>
        <row r="72">
          <cell r="C72">
            <v>34112</v>
          </cell>
          <cell r="D72">
            <v>4049</v>
          </cell>
          <cell r="F72">
            <v>-1242</v>
          </cell>
          <cell r="G72">
            <v>-432</v>
          </cell>
          <cell r="J72">
            <v>37815</v>
          </cell>
        </row>
        <row r="73">
          <cell r="C73">
            <v>34112</v>
          </cell>
          <cell r="D73">
            <v>4049</v>
          </cell>
          <cell r="F73">
            <v>-1242</v>
          </cell>
          <cell r="G73">
            <v>-432</v>
          </cell>
          <cell r="J73">
            <v>37815</v>
          </cell>
        </row>
        <row r="74">
          <cell r="C74"/>
          <cell r="D74"/>
          <cell r="F74"/>
          <cell r="G74"/>
          <cell r="J74"/>
        </row>
        <row r="75">
          <cell r="C75">
            <v>20579</v>
          </cell>
          <cell r="D75">
            <v>523</v>
          </cell>
          <cell r="F75">
            <v>250</v>
          </cell>
          <cell r="G75">
            <v>0</v>
          </cell>
          <cell r="J75">
            <v>21172</v>
          </cell>
        </row>
        <row r="76">
          <cell r="C76">
            <v>14160</v>
          </cell>
          <cell r="D76">
            <v>326</v>
          </cell>
          <cell r="F76">
            <v>181</v>
          </cell>
          <cell r="G76">
            <v>0</v>
          </cell>
          <cell r="J76">
            <v>14901</v>
          </cell>
        </row>
        <row r="77">
          <cell r="C77">
            <v>12098</v>
          </cell>
          <cell r="D77">
            <v>391</v>
          </cell>
          <cell r="F77">
            <v>174</v>
          </cell>
          <cell r="G77">
            <v>0</v>
          </cell>
          <cell r="J77">
            <v>12809</v>
          </cell>
        </row>
        <row r="78">
          <cell r="C78">
            <v>2062</v>
          </cell>
          <cell r="D78">
            <v>-65</v>
          </cell>
          <cell r="F78">
            <v>7</v>
          </cell>
          <cell r="G78">
            <v>0</v>
          </cell>
          <cell r="J78">
            <v>2092</v>
          </cell>
        </row>
        <row r="79">
          <cell r="C79">
            <v>185</v>
          </cell>
          <cell r="D79">
            <v>4</v>
          </cell>
          <cell r="F79">
            <v>3</v>
          </cell>
          <cell r="G79">
            <v>0</v>
          </cell>
          <cell r="J79">
            <v>192</v>
          </cell>
        </row>
        <row r="80">
          <cell r="C80">
            <v>6234</v>
          </cell>
          <cell r="D80">
            <v>193</v>
          </cell>
          <cell r="F80">
            <v>66</v>
          </cell>
          <cell r="G80">
            <v>0</v>
          </cell>
          <cell r="J80">
            <v>6079</v>
          </cell>
        </row>
        <row r="81">
          <cell r="C81">
            <v>2508</v>
          </cell>
          <cell r="D81">
            <v>18</v>
          </cell>
          <cell r="F81">
            <v>25</v>
          </cell>
          <cell r="G81">
            <v>0</v>
          </cell>
          <cell r="J81">
            <v>2527</v>
          </cell>
        </row>
        <row r="82">
          <cell r="C82">
            <v>3500</v>
          </cell>
          <cell r="D82">
            <v>146</v>
          </cell>
          <cell r="F82">
            <v>39</v>
          </cell>
          <cell r="G82">
            <v>0</v>
          </cell>
          <cell r="J82">
            <v>3263</v>
          </cell>
        </row>
        <row r="83">
          <cell r="C83">
            <v>226</v>
          </cell>
          <cell r="D83">
            <v>29</v>
          </cell>
          <cell r="F83">
            <v>2</v>
          </cell>
          <cell r="G83">
            <v>0</v>
          </cell>
          <cell r="J83">
            <v>289</v>
          </cell>
        </row>
        <row r="84">
          <cell r="C84">
            <v>35939</v>
          </cell>
          <cell r="D84">
            <v>-482</v>
          </cell>
          <cell r="F84">
            <v>101</v>
          </cell>
          <cell r="G84">
            <v>-234</v>
          </cell>
          <cell r="J84">
            <v>35409</v>
          </cell>
        </row>
        <row r="85">
          <cell r="C85">
            <v>5219</v>
          </cell>
          <cell r="D85">
            <v>2</v>
          </cell>
          <cell r="F85">
            <v>14</v>
          </cell>
          <cell r="G85">
            <v>0</v>
          </cell>
          <cell r="J85">
            <v>5238</v>
          </cell>
        </row>
        <row r="86">
          <cell r="C86">
            <v>5219</v>
          </cell>
          <cell r="D86">
            <v>2</v>
          </cell>
          <cell r="F86">
            <v>14</v>
          </cell>
          <cell r="G86">
            <v>0</v>
          </cell>
          <cell r="J86">
            <v>5238</v>
          </cell>
        </row>
        <row r="87">
          <cell r="C87">
            <v>30720</v>
          </cell>
          <cell r="D87">
            <v>-484</v>
          </cell>
          <cell r="F87">
            <v>87</v>
          </cell>
          <cell r="G87">
            <v>-234</v>
          </cell>
          <cell r="J87">
            <v>30171</v>
          </cell>
        </row>
        <row r="88"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C89">
            <v>416</v>
          </cell>
          <cell r="D89">
            <v>-147</v>
          </cell>
          <cell r="F89">
            <v>0</v>
          </cell>
          <cell r="G89">
            <v>0</v>
          </cell>
          <cell r="J89">
            <v>269</v>
          </cell>
        </row>
        <row r="90">
          <cell r="C90">
            <v>4</v>
          </cell>
          <cell r="D90">
            <v>0</v>
          </cell>
          <cell r="F90">
            <v>0</v>
          </cell>
          <cell r="G90">
            <v>0</v>
          </cell>
          <cell r="J90">
            <v>4</v>
          </cell>
        </row>
        <row r="91">
          <cell r="C91">
            <v>412</v>
          </cell>
          <cell r="D91">
            <v>-147</v>
          </cell>
          <cell r="F91">
            <v>0</v>
          </cell>
          <cell r="G91">
            <v>0</v>
          </cell>
          <cell r="J91">
            <v>265</v>
          </cell>
        </row>
        <row r="92">
          <cell r="C92">
            <v>24320</v>
          </cell>
          <cell r="D92">
            <v>-160</v>
          </cell>
          <cell r="F92">
            <v>61</v>
          </cell>
          <cell r="G92">
            <v>-234</v>
          </cell>
          <cell r="J92">
            <v>23987</v>
          </cell>
        </row>
        <row r="93">
          <cell r="C93">
            <v>61</v>
          </cell>
          <cell r="D93">
            <v>-46</v>
          </cell>
          <cell r="F93">
            <v>0</v>
          </cell>
          <cell r="G93">
            <v>14</v>
          </cell>
          <cell r="J93">
            <v>29</v>
          </cell>
        </row>
        <row r="94">
          <cell r="C94">
            <v>24259</v>
          </cell>
          <cell r="D94">
            <v>-114</v>
          </cell>
          <cell r="F94">
            <v>61</v>
          </cell>
          <cell r="G94">
            <v>-248</v>
          </cell>
          <cell r="J94">
            <v>23958</v>
          </cell>
        </row>
        <row r="95">
          <cell r="C95">
            <v>5984</v>
          </cell>
          <cell r="D95">
            <v>-177</v>
          </cell>
          <cell r="F95">
            <v>26</v>
          </cell>
          <cell r="G95">
            <v>0</v>
          </cell>
          <cell r="J95">
            <v>5915</v>
          </cell>
        </row>
        <row r="96"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C97">
            <v>5984</v>
          </cell>
          <cell r="D97">
            <v>-177</v>
          </cell>
          <cell r="F97">
            <v>26</v>
          </cell>
          <cell r="G97">
            <v>0</v>
          </cell>
          <cell r="J97">
            <v>5915</v>
          </cell>
        </row>
        <row r="98">
          <cell r="C98">
            <v>691</v>
          </cell>
          <cell r="D98">
            <v>0</v>
          </cell>
          <cell r="F98">
            <v>0</v>
          </cell>
          <cell r="G98">
            <v>-74</v>
          </cell>
          <cell r="J98">
            <v>617</v>
          </cell>
        </row>
        <row r="99">
          <cell r="C99">
            <v>691</v>
          </cell>
          <cell r="D99">
            <v>0</v>
          </cell>
          <cell r="F99">
            <v>0</v>
          </cell>
          <cell r="G99">
            <v>-74</v>
          </cell>
          <cell r="J99">
            <v>617</v>
          </cell>
        </row>
        <row r="100">
          <cell r="C100">
            <v>79659</v>
          </cell>
          <cell r="D100">
            <v>28977</v>
          </cell>
          <cell r="F100">
            <v>1856</v>
          </cell>
          <cell r="G100">
            <v>0</v>
          </cell>
          <cell r="J100">
            <v>110190</v>
          </cell>
        </row>
        <row r="101">
          <cell r="C101">
            <v>943</v>
          </cell>
          <cell r="D101">
            <v>34</v>
          </cell>
          <cell r="F101">
            <v>-14</v>
          </cell>
          <cell r="G101">
            <v>0</v>
          </cell>
          <cell r="J101">
            <v>929</v>
          </cell>
        </row>
        <row r="102"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C103">
            <v>943</v>
          </cell>
          <cell r="D103">
            <v>34</v>
          </cell>
          <cell r="F103">
            <v>-14</v>
          </cell>
          <cell r="G103">
            <v>0</v>
          </cell>
          <cell r="J103">
            <v>929</v>
          </cell>
        </row>
        <row r="104">
          <cell r="C104">
            <v>843</v>
          </cell>
          <cell r="D104">
            <v>40</v>
          </cell>
          <cell r="F104">
            <v>-16</v>
          </cell>
          <cell r="G104">
            <v>0</v>
          </cell>
          <cell r="J104">
            <v>833</v>
          </cell>
        </row>
        <row r="105">
          <cell r="C105">
            <v>100</v>
          </cell>
          <cell r="D105">
            <v>-6</v>
          </cell>
          <cell r="F105">
            <v>2</v>
          </cell>
          <cell r="G105">
            <v>0</v>
          </cell>
          <cell r="J105">
            <v>96</v>
          </cell>
        </row>
        <row r="106">
          <cell r="C106">
            <v>169</v>
          </cell>
          <cell r="D106">
            <v>-68</v>
          </cell>
          <cell r="F106">
            <v>2</v>
          </cell>
          <cell r="G106">
            <v>0</v>
          </cell>
          <cell r="J106">
            <v>103</v>
          </cell>
        </row>
        <row r="107">
          <cell r="C107">
            <v>67635</v>
          </cell>
          <cell r="D107">
            <v>28575</v>
          </cell>
          <cell r="F107">
            <v>1763</v>
          </cell>
          <cell r="G107">
            <v>0</v>
          </cell>
          <cell r="J107">
            <v>96833</v>
          </cell>
        </row>
        <row r="108">
          <cell r="C108">
            <v>3725</v>
          </cell>
          <cell r="D108">
            <v>-1613</v>
          </cell>
          <cell r="F108">
            <v>19</v>
          </cell>
          <cell r="G108">
            <v>0</v>
          </cell>
          <cell r="J108">
            <v>2131</v>
          </cell>
        </row>
        <row r="109">
          <cell r="C109">
            <v>3725</v>
          </cell>
          <cell r="D109">
            <v>-1613</v>
          </cell>
          <cell r="F109">
            <v>19</v>
          </cell>
          <cell r="G109">
            <v>0</v>
          </cell>
          <cell r="J109">
            <v>2131</v>
          </cell>
        </row>
        <row r="110"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C112">
            <v>679</v>
          </cell>
          <cell r="D112">
            <v>-133</v>
          </cell>
          <cell r="F112">
            <v>14</v>
          </cell>
          <cell r="G112">
            <v>0</v>
          </cell>
          <cell r="J112">
            <v>501</v>
          </cell>
        </row>
        <row r="113">
          <cell r="C113">
            <v>22</v>
          </cell>
          <cell r="D113">
            <v>-21</v>
          </cell>
          <cell r="F113">
            <v>0</v>
          </cell>
          <cell r="G113">
            <v>0</v>
          </cell>
          <cell r="J113">
            <v>1</v>
          </cell>
        </row>
        <row r="114">
          <cell r="C114">
            <v>657</v>
          </cell>
          <cell r="D114">
            <v>-112</v>
          </cell>
          <cell r="F114">
            <v>14</v>
          </cell>
          <cell r="G114">
            <v>0</v>
          </cell>
          <cell r="J114">
            <v>500</v>
          </cell>
        </row>
        <row r="115">
          <cell r="C115">
            <v>36785</v>
          </cell>
          <cell r="D115">
            <v>29583</v>
          </cell>
          <cell r="F115">
            <v>1491</v>
          </cell>
          <cell r="G115">
            <v>0</v>
          </cell>
          <cell r="J115">
            <v>67859</v>
          </cell>
        </row>
        <row r="116">
          <cell r="C116">
            <v>6401</v>
          </cell>
          <cell r="D116">
            <v>3555</v>
          </cell>
          <cell r="F116">
            <v>46</v>
          </cell>
          <cell r="G116">
            <v>0</v>
          </cell>
          <cell r="J116">
            <v>10002</v>
          </cell>
        </row>
        <row r="117"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J117">
            <v>0</v>
          </cell>
        </row>
        <row r="118">
          <cell r="C118">
            <v>30384</v>
          </cell>
          <cell r="D118">
            <v>26028</v>
          </cell>
          <cell r="F118">
            <v>1445</v>
          </cell>
          <cell r="G118">
            <v>0</v>
          </cell>
          <cell r="J118">
            <v>57857</v>
          </cell>
        </row>
        <row r="119">
          <cell r="C119">
            <v>26446</v>
          </cell>
          <cell r="D119">
            <v>738</v>
          </cell>
          <cell r="F119">
            <v>239</v>
          </cell>
          <cell r="G119">
            <v>0</v>
          </cell>
          <cell r="J119">
            <v>26342</v>
          </cell>
        </row>
        <row r="120">
          <cell r="C120">
            <v>581</v>
          </cell>
          <cell r="D120">
            <v>52</v>
          </cell>
          <cell r="F120">
            <v>9</v>
          </cell>
          <cell r="G120">
            <v>0</v>
          </cell>
          <cell r="J120">
            <v>713</v>
          </cell>
        </row>
        <row r="121">
          <cell r="C121">
            <v>25865</v>
          </cell>
          <cell r="D121">
            <v>686</v>
          </cell>
          <cell r="F121">
            <v>230</v>
          </cell>
          <cell r="G121">
            <v>0</v>
          </cell>
          <cell r="J121">
            <v>25629</v>
          </cell>
        </row>
        <row r="122">
          <cell r="C122">
            <v>6755</v>
          </cell>
          <cell r="D122">
            <v>348</v>
          </cell>
          <cell r="F122">
            <v>69</v>
          </cell>
          <cell r="G122">
            <v>0</v>
          </cell>
          <cell r="J122">
            <v>8045</v>
          </cell>
        </row>
        <row r="123">
          <cell r="C123">
            <v>6755</v>
          </cell>
          <cell r="D123">
            <v>348</v>
          </cell>
          <cell r="F123">
            <v>69</v>
          </cell>
          <cell r="G123">
            <v>0</v>
          </cell>
          <cell r="J123">
            <v>8045</v>
          </cell>
        </row>
        <row r="124">
          <cell r="C124">
            <v>6618</v>
          </cell>
          <cell r="D124">
            <v>388</v>
          </cell>
          <cell r="F124">
            <v>68</v>
          </cell>
          <cell r="G124">
            <v>0</v>
          </cell>
          <cell r="J124">
            <v>7947</v>
          </cell>
        </row>
        <row r="125">
          <cell r="C125">
            <v>137</v>
          </cell>
          <cell r="D125">
            <v>-40</v>
          </cell>
          <cell r="F125">
            <v>1</v>
          </cell>
          <cell r="G125">
            <v>0</v>
          </cell>
          <cell r="J125">
            <v>98</v>
          </cell>
        </row>
        <row r="126">
          <cell r="C126">
            <v>18</v>
          </cell>
          <cell r="D126">
            <v>20</v>
          </cell>
          <cell r="F126">
            <v>2</v>
          </cell>
          <cell r="G126">
            <v>0</v>
          </cell>
          <cell r="J126">
            <v>39</v>
          </cell>
        </row>
        <row r="127">
          <cell r="C127">
            <v>2</v>
          </cell>
          <cell r="D127">
            <v>-1</v>
          </cell>
          <cell r="F127">
            <v>0</v>
          </cell>
          <cell r="G127">
            <v>0</v>
          </cell>
          <cell r="J127">
            <v>0</v>
          </cell>
        </row>
        <row r="128">
          <cell r="C128">
            <v>2</v>
          </cell>
          <cell r="D128">
            <v>-1</v>
          </cell>
          <cell r="F128">
            <v>0</v>
          </cell>
          <cell r="G128">
            <v>0</v>
          </cell>
          <cell r="J128">
            <v>0</v>
          </cell>
        </row>
        <row r="129">
          <cell r="C129">
            <v>0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</row>
        <row r="130">
          <cell r="C130">
            <v>16</v>
          </cell>
          <cell r="D130">
            <v>21</v>
          </cell>
          <cell r="F130">
            <v>2</v>
          </cell>
          <cell r="G130">
            <v>0</v>
          </cell>
          <cell r="J130">
            <v>39</v>
          </cell>
        </row>
        <row r="131">
          <cell r="C131">
            <v>16</v>
          </cell>
          <cell r="D131">
            <v>21</v>
          </cell>
          <cell r="F131">
            <v>2</v>
          </cell>
          <cell r="G131">
            <v>0</v>
          </cell>
          <cell r="J131">
            <v>39</v>
          </cell>
        </row>
        <row r="132"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</row>
        <row r="133"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J134">
            <v>0</v>
          </cell>
        </row>
        <row r="135"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J135">
            <v>0</v>
          </cell>
        </row>
        <row r="136">
          <cell r="C136">
            <v>4308</v>
          </cell>
          <cell r="D136">
            <v>0</v>
          </cell>
          <cell r="F136">
            <v>36</v>
          </cell>
          <cell r="G136">
            <v>0</v>
          </cell>
          <cell r="J136">
            <v>4344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8"/>
      <sheetName val="1.8Y"/>
      <sheetName val="1.6"/>
      <sheetName val="1.6Y"/>
      <sheetName val="1.7"/>
      <sheetName val="1.7Y"/>
      <sheetName val="1.9"/>
      <sheetName val="1.9Y"/>
      <sheetName val="1.10"/>
      <sheetName val="1.10Y"/>
      <sheetName val="Курс_дата "/>
      <sheetName val="Середній курс"/>
      <sheetName val="USD"/>
    </sheetNames>
    <sheetDataSet>
      <sheetData sheetId="0"/>
      <sheetData sheetId="1"/>
      <sheetData sheetId="2">
        <row r="10">
          <cell r="B10">
            <v>2793</v>
          </cell>
          <cell r="C10">
            <v>2660</v>
          </cell>
          <cell r="D10">
            <v>2627</v>
          </cell>
          <cell r="E10">
            <v>2600</v>
          </cell>
          <cell r="F10">
            <v>3417</v>
          </cell>
          <cell r="G10">
            <v>2755</v>
          </cell>
          <cell r="H10">
            <v>2260</v>
          </cell>
          <cell r="I10">
            <v>1680</v>
          </cell>
          <cell r="J10">
            <v>1688</v>
          </cell>
        </row>
        <row r="12">
          <cell r="B12">
            <v>128</v>
          </cell>
          <cell r="C12">
            <v>128</v>
          </cell>
          <cell r="D12">
            <v>128</v>
          </cell>
          <cell r="E12">
            <v>128</v>
          </cell>
          <cell r="F12">
            <v>124</v>
          </cell>
          <cell r="G12">
            <v>127</v>
          </cell>
          <cell r="H12">
            <v>139</v>
          </cell>
          <cell r="I12">
            <v>146</v>
          </cell>
          <cell r="J12">
            <v>146</v>
          </cell>
        </row>
        <row r="13">
          <cell r="B13">
            <v>344</v>
          </cell>
          <cell r="C13">
            <v>473</v>
          </cell>
          <cell r="D13">
            <v>683</v>
          </cell>
          <cell r="E13">
            <v>796</v>
          </cell>
          <cell r="F13">
            <v>802</v>
          </cell>
          <cell r="G13">
            <v>1076</v>
          </cell>
          <cell r="H13">
            <v>1486</v>
          </cell>
          <cell r="I13">
            <v>1011</v>
          </cell>
          <cell r="J13">
            <v>1317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73</v>
          </cell>
          <cell r="C17">
            <v>1</v>
          </cell>
          <cell r="D17">
            <v>0</v>
          </cell>
          <cell r="E17">
            <v>2</v>
          </cell>
          <cell r="F17">
            <v>2</v>
          </cell>
          <cell r="G17">
            <v>3</v>
          </cell>
          <cell r="H17">
            <v>3</v>
          </cell>
          <cell r="I17">
            <v>2</v>
          </cell>
          <cell r="J17">
            <v>35</v>
          </cell>
        </row>
        <row r="18">
          <cell r="B18">
            <v>2</v>
          </cell>
          <cell r="C18">
            <v>2</v>
          </cell>
          <cell r="D18">
            <v>1</v>
          </cell>
          <cell r="E18">
            <v>4</v>
          </cell>
          <cell r="F18">
            <v>28</v>
          </cell>
          <cell r="G18">
            <v>108</v>
          </cell>
          <cell r="H18">
            <v>313</v>
          </cell>
          <cell r="I18">
            <v>370</v>
          </cell>
          <cell r="J18">
            <v>355</v>
          </cell>
        </row>
        <row r="21">
          <cell r="B21">
            <v>0</v>
          </cell>
          <cell r="C21">
            <v>0</v>
          </cell>
          <cell r="D21">
            <v>1</v>
          </cell>
          <cell r="E21">
            <v>1</v>
          </cell>
          <cell r="F21">
            <v>304</v>
          </cell>
          <cell r="G21">
            <v>120</v>
          </cell>
          <cell r="H21">
            <v>60</v>
          </cell>
          <cell r="I21">
            <v>384</v>
          </cell>
          <cell r="J21">
            <v>1313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27</v>
          </cell>
          <cell r="F22">
            <v>116</v>
          </cell>
          <cell r="G22">
            <v>372</v>
          </cell>
          <cell r="H22">
            <v>121</v>
          </cell>
          <cell r="I22">
            <v>349</v>
          </cell>
          <cell r="J22">
            <v>1472</v>
          </cell>
        </row>
        <row r="24">
          <cell r="B24">
            <v>98</v>
          </cell>
          <cell r="C24">
            <v>93</v>
          </cell>
          <cell r="D24">
            <v>96</v>
          </cell>
          <cell r="E24">
            <v>95</v>
          </cell>
          <cell r="F24">
            <v>96</v>
          </cell>
          <cell r="G24">
            <v>100</v>
          </cell>
          <cell r="H24">
            <v>119</v>
          </cell>
          <cell r="I24">
            <v>176</v>
          </cell>
          <cell r="J24">
            <v>384</v>
          </cell>
        </row>
        <row r="28">
          <cell r="B28">
            <v>111</v>
          </cell>
          <cell r="C28">
            <v>120</v>
          </cell>
          <cell r="D28">
            <v>153</v>
          </cell>
          <cell r="E28">
            <v>173</v>
          </cell>
          <cell r="F28">
            <v>172</v>
          </cell>
          <cell r="G28">
            <v>179</v>
          </cell>
          <cell r="H28">
            <v>171</v>
          </cell>
          <cell r="I28">
            <v>185</v>
          </cell>
          <cell r="J28">
            <v>190</v>
          </cell>
        </row>
        <row r="30">
          <cell r="B30">
            <v>33</v>
          </cell>
          <cell r="C30">
            <v>32</v>
          </cell>
          <cell r="D30">
            <v>34</v>
          </cell>
          <cell r="E30">
            <v>33</v>
          </cell>
          <cell r="F30">
            <v>32</v>
          </cell>
          <cell r="G30">
            <v>34</v>
          </cell>
          <cell r="H30">
            <v>33</v>
          </cell>
          <cell r="I30">
            <v>20</v>
          </cell>
          <cell r="J30">
            <v>18</v>
          </cell>
        </row>
        <row r="32">
          <cell r="B32">
            <v>56</v>
          </cell>
          <cell r="C32">
            <v>63</v>
          </cell>
          <cell r="D32">
            <v>56</v>
          </cell>
          <cell r="E32">
            <v>35</v>
          </cell>
          <cell r="F32">
            <v>1024</v>
          </cell>
          <cell r="G32">
            <v>400</v>
          </cell>
          <cell r="H32">
            <v>767</v>
          </cell>
          <cell r="I32">
            <v>233</v>
          </cell>
          <cell r="J32">
            <v>126</v>
          </cell>
        </row>
        <row r="34">
          <cell r="B34">
            <v>5907</v>
          </cell>
          <cell r="C34">
            <v>5267</v>
          </cell>
          <cell r="D34">
            <v>4708</v>
          </cell>
          <cell r="E34">
            <v>4306</v>
          </cell>
          <cell r="F34">
            <v>7079</v>
          </cell>
          <cell r="G34">
            <v>8668</v>
          </cell>
          <cell r="H34">
            <v>8739</v>
          </cell>
          <cell r="I34">
            <v>10806</v>
          </cell>
          <cell r="J34">
            <v>11525</v>
          </cell>
        </row>
        <row r="35">
          <cell r="B35">
            <v>69</v>
          </cell>
          <cell r="C35">
            <v>31</v>
          </cell>
          <cell r="D35">
            <v>45</v>
          </cell>
          <cell r="E35">
            <v>42</v>
          </cell>
          <cell r="F35">
            <v>1</v>
          </cell>
          <cell r="G35">
            <v>85</v>
          </cell>
          <cell r="H35">
            <v>151</v>
          </cell>
          <cell r="I35">
            <v>136</v>
          </cell>
          <cell r="J35">
            <v>188</v>
          </cell>
        </row>
        <row r="36">
          <cell r="B36">
            <v>5626</v>
          </cell>
          <cell r="C36">
            <v>4947</v>
          </cell>
          <cell r="D36">
            <v>4162</v>
          </cell>
          <cell r="E36">
            <v>3846</v>
          </cell>
          <cell r="F36">
            <v>6251</v>
          </cell>
          <cell r="G36">
            <v>7460</v>
          </cell>
          <cell r="H36">
            <v>7561</v>
          </cell>
          <cell r="I36">
            <v>9872</v>
          </cell>
          <cell r="J36">
            <v>10543</v>
          </cell>
        </row>
        <row r="37">
          <cell r="B37">
            <v>88516</v>
          </cell>
          <cell r="C37">
            <v>86689</v>
          </cell>
          <cell r="D37">
            <v>87213</v>
          </cell>
          <cell r="E37">
            <v>89479</v>
          </cell>
          <cell r="F37">
            <v>92320</v>
          </cell>
          <cell r="G37">
            <v>97762</v>
          </cell>
          <cell r="H37">
            <v>103473</v>
          </cell>
          <cell r="I37">
            <v>112068</v>
          </cell>
          <cell r="J37">
            <v>123609</v>
          </cell>
        </row>
        <row r="38">
          <cell r="B38">
            <v>85869</v>
          </cell>
          <cell r="C38">
            <v>83147</v>
          </cell>
          <cell r="D38">
            <v>83540</v>
          </cell>
          <cell r="E38">
            <v>85961</v>
          </cell>
          <cell r="F38">
            <v>88563</v>
          </cell>
          <cell r="G38">
            <v>93291</v>
          </cell>
          <cell r="H38">
            <v>98412</v>
          </cell>
          <cell r="I38">
            <v>108485</v>
          </cell>
          <cell r="J38">
            <v>120202</v>
          </cell>
        </row>
        <row r="41">
          <cell r="B41">
            <v>393</v>
          </cell>
          <cell r="C41">
            <v>124</v>
          </cell>
          <cell r="D41">
            <v>46</v>
          </cell>
          <cell r="E41">
            <v>32</v>
          </cell>
          <cell r="F41">
            <v>56</v>
          </cell>
          <cell r="G41">
            <v>31</v>
          </cell>
          <cell r="H41">
            <v>173</v>
          </cell>
          <cell r="I41">
            <v>90</v>
          </cell>
          <cell r="J41">
            <v>12</v>
          </cell>
        </row>
        <row r="42">
          <cell r="B42">
            <v>794</v>
          </cell>
          <cell r="C42">
            <v>629</v>
          </cell>
          <cell r="D42">
            <v>1130</v>
          </cell>
          <cell r="E42">
            <v>1382</v>
          </cell>
          <cell r="F42">
            <v>1432</v>
          </cell>
          <cell r="G42">
            <v>25</v>
          </cell>
          <cell r="H42">
            <v>24</v>
          </cell>
          <cell r="I42">
            <v>3</v>
          </cell>
          <cell r="J42">
            <v>8</v>
          </cell>
        </row>
        <row r="45">
          <cell r="B45">
            <v>7312</v>
          </cell>
          <cell r="C45">
            <v>7641</v>
          </cell>
          <cell r="D45">
            <v>8756</v>
          </cell>
          <cell r="E45">
            <v>8696</v>
          </cell>
          <cell r="F45">
            <v>8419</v>
          </cell>
          <cell r="G45">
            <v>8679</v>
          </cell>
          <cell r="H45">
            <v>10009</v>
          </cell>
          <cell r="I45">
            <v>11989</v>
          </cell>
          <cell r="J45">
            <v>10722</v>
          </cell>
        </row>
        <row r="46">
          <cell r="B46">
            <v>120</v>
          </cell>
          <cell r="C46">
            <v>107</v>
          </cell>
          <cell r="D46">
            <v>143</v>
          </cell>
          <cell r="E46">
            <v>137</v>
          </cell>
          <cell r="F46">
            <v>127</v>
          </cell>
          <cell r="G46">
            <v>105</v>
          </cell>
          <cell r="H46">
            <v>117</v>
          </cell>
          <cell r="I46">
            <v>10</v>
          </cell>
          <cell r="J46">
            <v>49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21</v>
          </cell>
          <cell r="J52">
            <v>37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9">
          <cell r="B59">
            <v>816</v>
          </cell>
          <cell r="C59">
            <v>896</v>
          </cell>
          <cell r="D59">
            <v>1012</v>
          </cell>
          <cell r="E59">
            <v>1002</v>
          </cell>
          <cell r="F59">
            <v>1192</v>
          </cell>
          <cell r="G59">
            <v>1486</v>
          </cell>
          <cell r="H59">
            <v>1422</v>
          </cell>
          <cell r="I59">
            <v>1429</v>
          </cell>
          <cell r="J59">
            <v>1643</v>
          </cell>
        </row>
        <row r="60">
          <cell r="B60">
            <v>116</v>
          </cell>
          <cell r="C60">
            <v>46</v>
          </cell>
          <cell r="D60">
            <v>49</v>
          </cell>
          <cell r="E60">
            <v>0</v>
          </cell>
          <cell r="F60">
            <v>27</v>
          </cell>
          <cell r="G60">
            <v>98</v>
          </cell>
          <cell r="H60">
            <v>136</v>
          </cell>
          <cell r="I60">
            <v>136</v>
          </cell>
          <cell r="J60">
            <v>156</v>
          </cell>
        </row>
        <row r="61">
          <cell r="B61">
            <v>9</v>
          </cell>
          <cell r="C61">
            <v>2704</v>
          </cell>
          <cell r="D61">
            <v>2166</v>
          </cell>
          <cell r="E61">
            <v>4</v>
          </cell>
          <cell r="F61">
            <v>10</v>
          </cell>
          <cell r="G61">
            <v>5</v>
          </cell>
          <cell r="H61">
            <v>19</v>
          </cell>
          <cell r="I61">
            <v>1693</v>
          </cell>
          <cell r="J61">
            <v>934</v>
          </cell>
        </row>
        <row r="64">
          <cell r="B64">
            <v>718</v>
          </cell>
          <cell r="C64">
            <v>119</v>
          </cell>
          <cell r="D64">
            <v>380</v>
          </cell>
          <cell r="E64">
            <v>1587</v>
          </cell>
          <cell r="F64">
            <v>1996</v>
          </cell>
          <cell r="G64">
            <v>3365</v>
          </cell>
          <cell r="H64">
            <v>5362</v>
          </cell>
          <cell r="I64">
            <v>5860</v>
          </cell>
          <cell r="J64">
            <v>8047</v>
          </cell>
        </row>
        <row r="65">
          <cell r="B65">
            <v>4496</v>
          </cell>
          <cell r="C65">
            <v>1653</v>
          </cell>
          <cell r="D65">
            <v>440</v>
          </cell>
          <cell r="E65">
            <v>2594</v>
          </cell>
          <cell r="F65">
            <v>763</v>
          </cell>
          <cell r="G65">
            <v>424</v>
          </cell>
          <cell r="H65">
            <v>387</v>
          </cell>
          <cell r="I65">
            <v>374</v>
          </cell>
          <cell r="J65">
            <v>1500</v>
          </cell>
        </row>
        <row r="68">
          <cell r="B68">
            <v>7145</v>
          </cell>
          <cell r="C68">
            <v>10121</v>
          </cell>
          <cell r="D68">
            <v>14762</v>
          </cell>
          <cell r="E68">
            <v>15633</v>
          </cell>
          <cell r="F68">
            <v>21314</v>
          </cell>
          <cell r="G68">
            <v>23755</v>
          </cell>
          <cell r="H68">
            <v>23615</v>
          </cell>
          <cell r="I68">
            <v>19002</v>
          </cell>
          <cell r="J68">
            <v>28235</v>
          </cell>
        </row>
        <row r="72">
          <cell r="B72">
            <v>35562</v>
          </cell>
          <cell r="C72">
            <v>37054</v>
          </cell>
          <cell r="D72">
            <v>36310</v>
          </cell>
          <cell r="E72">
            <v>35391</v>
          </cell>
          <cell r="F72">
            <v>41663</v>
          </cell>
          <cell r="G72">
            <v>37600</v>
          </cell>
          <cell r="H72">
            <v>47796</v>
          </cell>
          <cell r="I72">
            <v>34112</v>
          </cell>
          <cell r="J72">
            <v>37815</v>
          </cell>
        </row>
        <row r="76">
          <cell r="B76">
            <v>7219</v>
          </cell>
          <cell r="C76">
            <v>7281</v>
          </cell>
          <cell r="D76">
            <v>7526</v>
          </cell>
          <cell r="E76">
            <v>7107</v>
          </cell>
          <cell r="F76">
            <v>8291</v>
          </cell>
          <cell r="G76">
            <v>9910</v>
          </cell>
          <cell r="H76">
            <v>13191</v>
          </cell>
          <cell r="I76">
            <v>12098</v>
          </cell>
          <cell r="J76">
            <v>12809</v>
          </cell>
        </row>
        <row r="77">
          <cell r="B77">
            <v>1057</v>
          </cell>
          <cell r="C77">
            <v>1067</v>
          </cell>
          <cell r="D77">
            <v>1752</v>
          </cell>
          <cell r="E77">
            <v>1901</v>
          </cell>
          <cell r="F77">
            <v>1744</v>
          </cell>
          <cell r="G77">
            <v>2172</v>
          </cell>
          <cell r="H77">
            <v>2545</v>
          </cell>
          <cell r="I77">
            <v>2062</v>
          </cell>
          <cell r="J77">
            <v>2092</v>
          </cell>
        </row>
        <row r="78">
          <cell r="B78">
            <v>121</v>
          </cell>
          <cell r="C78">
            <v>127</v>
          </cell>
          <cell r="D78">
            <v>133</v>
          </cell>
          <cell r="E78">
            <v>137</v>
          </cell>
          <cell r="F78">
            <v>142</v>
          </cell>
          <cell r="G78">
            <v>100</v>
          </cell>
          <cell r="H78">
            <v>175</v>
          </cell>
          <cell r="I78">
            <v>185</v>
          </cell>
          <cell r="J78">
            <v>192</v>
          </cell>
        </row>
        <row r="80">
          <cell r="B80">
            <v>2220</v>
          </cell>
          <cell r="C80">
            <v>2120</v>
          </cell>
          <cell r="D80">
            <v>1878</v>
          </cell>
          <cell r="E80">
            <v>2002</v>
          </cell>
          <cell r="F80">
            <v>1656</v>
          </cell>
          <cell r="G80">
            <v>1875</v>
          </cell>
          <cell r="H80">
            <v>2519</v>
          </cell>
          <cell r="I80">
            <v>2508</v>
          </cell>
          <cell r="J80">
            <v>2527</v>
          </cell>
        </row>
        <row r="81">
          <cell r="B81">
            <v>2505</v>
          </cell>
          <cell r="C81">
            <v>2764</v>
          </cell>
          <cell r="D81">
            <v>2834</v>
          </cell>
          <cell r="E81">
            <v>3180</v>
          </cell>
          <cell r="F81">
            <v>3169</v>
          </cell>
          <cell r="G81">
            <v>3272</v>
          </cell>
          <cell r="H81">
            <v>3239</v>
          </cell>
          <cell r="I81">
            <v>3500</v>
          </cell>
          <cell r="J81">
            <v>3263</v>
          </cell>
        </row>
        <row r="82">
          <cell r="B82">
            <v>10</v>
          </cell>
          <cell r="C82">
            <v>13</v>
          </cell>
          <cell r="D82">
            <v>26</v>
          </cell>
          <cell r="E82">
            <v>111</v>
          </cell>
          <cell r="F82">
            <v>145</v>
          </cell>
          <cell r="G82">
            <v>213</v>
          </cell>
          <cell r="H82">
            <v>461</v>
          </cell>
          <cell r="I82">
            <v>226</v>
          </cell>
          <cell r="J82">
            <v>289</v>
          </cell>
        </row>
        <row r="85">
          <cell r="B85">
            <v>4871</v>
          </cell>
          <cell r="C85">
            <v>4924</v>
          </cell>
          <cell r="D85">
            <v>5144</v>
          </cell>
          <cell r="E85">
            <v>5125</v>
          </cell>
          <cell r="F85">
            <v>5178</v>
          </cell>
          <cell r="G85">
            <v>5375</v>
          </cell>
          <cell r="H85">
            <v>5270</v>
          </cell>
          <cell r="I85">
            <v>5219</v>
          </cell>
          <cell r="J85">
            <v>5238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9">
          <cell r="B89">
            <v>0</v>
          </cell>
          <cell r="C89">
            <v>5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</v>
          </cell>
          <cell r="I89">
            <v>4</v>
          </cell>
          <cell r="J89">
            <v>4</v>
          </cell>
        </row>
        <row r="90">
          <cell r="B90">
            <v>3490</v>
          </cell>
          <cell r="C90">
            <v>2854</v>
          </cell>
          <cell r="D90">
            <v>2753</v>
          </cell>
          <cell r="E90">
            <v>2841</v>
          </cell>
          <cell r="F90">
            <v>2071</v>
          </cell>
          <cell r="G90">
            <v>1244</v>
          </cell>
          <cell r="H90">
            <v>665</v>
          </cell>
          <cell r="I90">
            <v>412</v>
          </cell>
          <cell r="J90">
            <v>265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5</v>
          </cell>
          <cell r="F92">
            <v>255</v>
          </cell>
          <cell r="G92">
            <v>93</v>
          </cell>
          <cell r="H92">
            <v>30</v>
          </cell>
          <cell r="I92">
            <v>61</v>
          </cell>
          <cell r="J92">
            <v>29</v>
          </cell>
        </row>
        <row r="93">
          <cell r="B93">
            <v>18838</v>
          </cell>
          <cell r="C93">
            <v>19479</v>
          </cell>
          <cell r="D93">
            <v>20859</v>
          </cell>
          <cell r="E93">
            <v>22884</v>
          </cell>
          <cell r="F93">
            <v>27178</v>
          </cell>
          <cell r="G93">
            <v>26465</v>
          </cell>
          <cell r="H93">
            <v>26398</v>
          </cell>
          <cell r="I93">
            <v>24259</v>
          </cell>
          <cell r="J93">
            <v>23958</v>
          </cell>
        </row>
        <row r="95">
          <cell r="B95">
            <v>0</v>
          </cell>
          <cell r="C95">
            <v>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B96">
            <v>1559</v>
          </cell>
          <cell r="C96">
            <v>1512</v>
          </cell>
          <cell r="D96">
            <v>1813</v>
          </cell>
          <cell r="E96">
            <v>1819</v>
          </cell>
          <cell r="F96">
            <v>3893</v>
          </cell>
          <cell r="G96">
            <v>4323</v>
          </cell>
          <cell r="H96">
            <v>5962</v>
          </cell>
          <cell r="I96">
            <v>5984</v>
          </cell>
          <cell r="J96">
            <v>5915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3008</v>
          </cell>
          <cell r="H98">
            <v>2514</v>
          </cell>
          <cell r="I98">
            <v>691</v>
          </cell>
          <cell r="J98">
            <v>617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3">
          <cell r="B103">
            <v>3885</v>
          </cell>
          <cell r="C103">
            <v>3477</v>
          </cell>
          <cell r="D103">
            <v>1878</v>
          </cell>
          <cell r="E103">
            <v>1201</v>
          </cell>
          <cell r="F103">
            <v>1134</v>
          </cell>
          <cell r="G103">
            <v>1062</v>
          </cell>
          <cell r="H103">
            <v>1462</v>
          </cell>
          <cell r="I103">
            <v>843</v>
          </cell>
          <cell r="J103">
            <v>833</v>
          </cell>
        </row>
        <row r="104">
          <cell r="B104">
            <v>3752</v>
          </cell>
          <cell r="C104">
            <v>1673</v>
          </cell>
          <cell r="D104">
            <v>462</v>
          </cell>
          <cell r="E104">
            <v>513</v>
          </cell>
          <cell r="F104">
            <v>383</v>
          </cell>
          <cell r="G104">
            <v>368</v>
          </cell>
          <cell r="H104">
            <v>341</v>
          </cell>
          <cell r="I104">
            <v>100</v>
          </cell>
          <cell r="J104">
            <v>96</v>
          </cell>
        </row>
        <row r="105">
          <cell r="B105">
            <v>6406</v>
          </cell>
          <cell r="C105">
            <v>3258</v>
          </cell>
          <cell r="D105">
            <v>1566</v>
          </cell>
          <cell r="E105">
            <v>1028</v>
          </cell>
          <cell r="F105">
            <v>779</v>
          </cell>
          <cell r="G105">
            <v>663</v>
          </cell>
          <cell r="H105">
            <v>719</v>
          </cell>
          <cell r="I105">
            <v>169</v>
          </cell>
          <cell r="J105">
            <v>103</v>
          </cell>
        </row>
        <row r="108">
          <cell r="B108">
            <v>5329</v>
          </cell>
          <cell r="C108">
            <v>6133</v>
          </cell>
          <cell r="D108">
            <v>7222</v>
          </cell>
          <cell r="E108">
            <v>7725</v>
          </cell>
          <cell r="F108">
            <v>7090</v>
          </cell>
          <cell r="G108">
            <v>6710</v>
          </cell>
          <cell r="H108">
            <v>5611</v>
          </cell>
          <cell r="I108">
            <v>3725</v>
          </cell>
          <cell r="J108">
            <v>2131</v>
          </cell>
        </row>
        <row r="109">
          <cell r="B109">
            <v>1301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B110">
            <v>0</v>
          </cell>
          <cell r="C110">
            <v>0</v>
          </cell>
          <cell r="D110">
            <v>100</v>
          </cell>
          <cell r="E110">
            <v>100</v>
          </cell>
          <cell r="F110">
            <v>100</v>
          </cell>
          <cell r="G110">
            <v>100</v>
          </cell>
          <cell r="H110">
            <v>100</v>
          </cell>
          <cell r="I110">
            <v>0</v>
          </cell>
          <cell r="J110">
            <v>0</v>
          </cell>
        </row>
        <row r="112">
          <cell r="B112">
            <v>236</v>
          </cell>
          <cell r="C112">
            <v>175</v>
          </cell>
          <cell r="D112">
            <v>131</v>
          </cell>
          <cell r="E112">
            <v>30</v>
          </cell>
          <cell r="F112">
            <v>28</v>
          </cell>
          <cell r="G112">
            <v>42</v>
          </cell>
          <cell r="H112">
            <v>7</v>
          </cell>
          <cell r="I112">
            <v>22</v>
          </cell>
          <cell r="J112">
            <v>1</v>
          </cell>
        </row>
        <row r="113">
          <cell r="B113">
            <v>1460</v>
          </cell>
          <cell r="C113">
            <v>782</v>
          </cell>
          <cell r="D113">
            <v>1004</v>
          </cell>
          <cell r="E113">
            <v>1212</v>
          </cell>
          <cell r="F113">
            <v>1152</v>
          </cell>
          <cell r="G113">
            <v>954</v>
          </cell>
          <cell r="H113">
            <v>927</v>
          </cell>
          <cell r="I113">
            <v>657</v>
          </cell>
          <cell r="J113">
            <v>500</v>
          </cell>
        </row>
        <row r="115">
          <cell r="B115">
            <v>5342</v>
          </cell>
          <cell r="C115">
            <v>5182</v>
          </cell>
          <cell r="D115">
            <v>4915</v>
          </cell>
          <cell r="E115">
            <v>3451</v>
          </cell>
          <cell r="F115">
            <v>2427</v>
          </cell>
          <cell r="G115">
            <v>4229</v>
          </cell>
          <cell r="H115">
            <v>4363</v>
          </cell>
          <cell r="I115">
            <v>6401</v>
          </cell>
          <cell r="J115">
            <v>10002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344</v>
          </cell>
          <cell r="H116">
            <v>0</v>
          </cell>
          <cell r="I116">
            <v>0</v>
          </cell>
          <cell r="J116">
            <v>0</v>
          </cell>
        </row>
        <row r="117">
          <cell r="B117">
            <v>10077</v>
          </cell>
          <cell r="C117">
            <v>10183</v>
          </cell>
          <cell r="D117">
            <v>11363</v>
          </cell>
          <cell r="E117">
            <v>12080</v>
          </cell>
          <cell r="F117">
            <v>12973</v>
          </cell>
          <cell r="G117">
            <v>14865</v>
          </cell>
          <cell r="H117">
            <v>16042</v>
          </cell>
          <cell r="I117">
            <v>30384</v>
          </cell>
          <cell r="J117">
            <v>57857</v>
          </cell>
        </row>
        <row r="119">
          <cell r="B119">
            <v>623</v>
          </cell>
          <cell r="C119">
            <v>667</v>
          </cell>
          <cell r="D119">
            <v>1060</v>
          </cell>
          <cell r="E119">
            <v>1262</v>
          </cell>
          <cell r="F119">
            <v>1398</v>
          </cell>
          <cell r="G119">
            <v>747</v>
          </cell>
          <cell r="H119">
            <v>554</v>
          </cell>
          <cell r="I119">
            <v>581</v>
          </cell>
          <cell r="J119">
            <v>713</v>
          </cell>
        </row>
        <row r="120">
          <cell r="B120">
            <v>33993</v>
          </cell>
          <cell r="C120">
            <v>32002</v>
          </cell>
          <cell r="D120">
            <v>30863</v>
          </cell>
          <cell r="E120">
            <v>30908</v>
          </cell>
          <cell r="F120">
            <v>31195</v>
          </cell>
          <cell r="G120">
            <v>29850</v>
          </cell>
          <cell r="H120">
            <v>26085</v>
          </cell>
          <cell r="I120">
            <v>25865</v>
          </cell>
          <cell r="J120">
            <v>25629</v>
          </cell>
        </row>
        <row r="123">
          <cell r="B123">
            <v>10837</v>
          </cell>
          <cell r="C123">
            <v>11451</v>
          </cell>
          <cell r="D123">
            <v>13839</v>
          </cell>
          <cell r="E123">
            <v>12327</v>
          </cell>
          <cell r="F123">
            <v>13297</v>
          </cell>
          <cell r="G123">
            <v>14640</v>
          </cell>
          <cell r="H123">
            <v>14244</v>
          </cell>
          <cell r="I123">
            <v>6618</v>
          </cell>
          <cell r="J123">
            <v>7947</v>
          </cell>
        </row>
        <row r="124">
          <cell r="B124">
            <v>1999</v>
          </cell>
          <cell r="C124">
            <v>1813</v>
          </cell>
          <cell r="D124">
            <v>1175</v>
          </cell>
          <cell r="E124">
            <v>93</v>
          </cell>
          <cell r="F124">
            <v>207</v>
          </cell>
          <cell r="G124">
            <v>218</v>
          </cell>
          <cell r="H124">
            <v>257</v>
          </cell>
          <cell r="I124">
            <v>137</v>
          </cell>
          <cell r="J124">
            <v>98</v>
          </cell>
        </row>
        <row r="127"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16</v>
          </cell>
          <cell r="J130">
            <v>39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B135">
            <v>1815</v>
          </cell>
          <cell r="C135">
            <v>1760</v>
          </cell>
          <cell r="D135">
            <v>1865</v>
          </cell>
          <cell r="E135">
            <v>1821</v>
          </cell>
          <cell r="F135">
            <v>1811</v>
          </cell>
          <cell r="G135">
            <v>1886</v>
          </cell>
          <cell r="H135">
            <v>4531</v>
          </cell>
          <cell r="I135">
            <v>4308</v>
          </cell>
          <cell r="J135">
            <v>4344</v>
          </cell>
        </row>
      </sheetData>
      <sheetData sheetId="3"/>
      <sheetData sheetId="4">
        <row r="7">
          <cell r="C7">
            <v>120930</v>
          </cell>
          <cell r="D7">
            <v>6622</v>
          </cell>
          <cell r="E7">
            <v>-7503</v>
          </cell>
          <cell r="F7">
            <v>-2502</v>
          </cell>
          <cell r="G7">
            <v>-4524</v>
          </cell>
          <cell r="H7">
            <v>-477</v>
          </cell>
          <cell r="I7">
            <v>-881</v>
          </cell>
          <cell r="J7">
            <v>120049</v>
          </cell>
          <cell r="K7">
            <v>-318</v>
          </cell>
          <cell r="L7">
            <v>-132</v>
          </cell>
          <cell r="M7">
            <v>-237</v>
          </cell>
          <cell r="N7">
            <v>-260</v>
          </cell>
          <cell r="O7">
            <v>365</v>
          </cell>
          <cell r="P7">
            <v>-450</v>
          </cell>
          <cell r="Q7">
            <v>119599</v>
          </cell>
          <cell r="R7">
            <v>3539</v>
          </cell>
          <cell r="S7">
            <v>1491</v>
          </cell>
          <cell r="T7">
            <v>1160</v>
          </cell>
          <cell r="U7">
            <v>-37</v>
          </cell>
          <cell r="V7">
            <v>368</v>
          </cell>
          <cell r="W7">
            <v>5030</v>
          </cell>
          <cell r="X7">
            <v>124629</v>
          </cell>
          <cell r="Y7">
            <v>4306</v>
          </cell>
          <cell r="Z7">
            <v>-147</v>
          </cell>
          <cell r="AA7">
            <v>-372</v>
          </cell>
          <cell r="AB7">
            <v>30</v>
          </cell>
          <cell r="AC7">
            <v>195</v>
          </cell>
          <cell r="AD7">
            <v>4159</v>
          </cell>
          <cell r="AE7">
            <v>128788</v>
          </cell>
          <cell r="AF7">
            <v>11333</v>
          </cell>
          <cell r="AG7">
            <v>732</v>
          </cell>
          <cell r="AH7">
            <v>381</v>
          </cell>
          <cell r="AI7">
            <v>147</v>
          </cell>
          <cell r="AJ7">
            <v>204</v>
          </cell>
          <cell r="AK7">
            <v>12065</v>
          </cell>
          <cell r="AL7">
            <v>140853</v>
          </cell>
          <cell r="AM7">
            <v>9757</v>
          </cell>
          <cell r="AN7">
            <v>-848</v>
          </cell>
          <cell r="AO7">
            <v>285</v>
          </cell>
          <cell r="AP7">
            <v>267</v>
          </cell>
          <cell r="AQ7">
            <v>-1400</v>
          </cell>
          <cell r="AR7">
            <v>8909</v>
          </cell>
          <cell r="AS7">
            <v>149762</v>
          </cell>
          <cell r="AT7">
            <v>10644</v>
          </cell>
          <cell r="AU7">
            <v>-1307</v>
          </cell>
          <cell r="AV7">
            <v>-900</v>
          </cell>
          <cell r="AW7">
            <v>-426</v>
          </cell>
          <cell r="AX7">
            <v>19</v>
          </cell>
          <cell r="AY7">
            <v>9337</v>
          </cell>
          <cell r="AZ7">
            <v>159099</v>
          </cell>
          <cell r="BA7">
            <v>19381</v>
          </cell>
          <cell r="BB7">
            <v>-10306</v>
          </cell>
          <cell r="BC7">
            <v>-4019</v>
          </cell>
          <cell r="BD7">
            <v>126</v>
          </cell>
          <cell r="BE7">
            <v>-6413</v>
          </cell>
          <cell r="BF7">
            <v>9075</v>
          </cell>
          <cell r="BG7">
            <v>168174</v>
          </cell>
          <cell r="BH7">
            <v>25216</v>
          </cell>
          <cell r="BI7">
            <v>320</v>
          </cell>
          <cell r="BJ7">
            <v>346</v>
          </cell>
          <cell r="BK7">
            <v>439</v>
          </cell>
          <cell r="BL7">
            <v>-465</v>
          </cell>
          <cell r="BM7">
            <v>25536</v>
          </cell>
          <cell r="BN7">
            <v>193710</v>
          </cell>
        </row>
        <row r="8">
          <cell r="C8">
            <v>7967</v>
          </cell>
          <cell r="D8">
            <v>38</v>
          </cell>
          <cell r="E8">
            <v>-4740</v>
          </cell>
          <cell r="F8">
            <v>-209</v>
          </cell>
          <cell r="G8">
            <v>-4531</v>
          </cell>
          <cell r="H8">
            <v>0</v>
          </cell>
          <cell r="I8">
            <v>-4702</v>
          </cell>
          <cell r="J8">
            <v>3265</v>
          </cell>
          <cell r="K8">
            <v>173</v>
          </cell>
          <cell r="L8">
            <v>-177</v>
          </cell>
          <cell r="M8">
            <v>-22</v>
          </cell>
          <cell r="N8">
            <v>-265</v>
          </cell>
          <cell r="O8">
            <v>110</v>
          </cell>
          <cell r="P8">
            <v>-4</v>
          </cell>
          <cell r="Q8">
            <v>3261</v>
          </cell>
          <cell r="R8">
            <v>234</v>
          </cell>
          <cell r="S8">
            <v>-57</v>
          </cell>
          <cell r="T8">
            <v>16</v>
          </cell>
          <cell r="U8">
            <v>-37</v>
          </cell>
          <cell r="V8">
            <v>-36</v>
          </cell>
          <cell r="W8">
            <v>177</v>
          </cell>
          <cell r="X8">
            <v>3438</v>
          </cell>
          <cell r="Y8">
            <v>116</v>
          </cell>
          <cell r="Z8">
            <v>-30</v>
          </cell>
          <cell r="AA8">
            <v>-36</v>
          </cell>
          <cell r="AB8">
            <v>26</v>
          </cell>
          <cell r="AC8">
            <v>-20</v>
          </cell>
          <cell r="AD8">
            <v>86</v>
          </cell>
          <cell r="AE8">
            <v>3524</v>
          </cell>
          <cell r="AF8">
            <v>621</v>
          </cell>
          <cell r="AG8">
            <v>198</v>
          </cell>
          <cell r="AH8">
            <v>53</v>
          </cell>
          <cell r="AI8">
            <v>160</v>
          </cell>
          <cell r="AJ8">
            <v>-15</v>
          </cell>
          <cell r="AK8">
            <v>819</v>
          </cell>
          <cell r="AL8">
            <v>4343</v>
          </cell>
          <cell r="AM8">
            <v>362</v>
          </cell>
          <cell r="AN8">
            <v>-747</v>
          </cell>
          <cell r="AO8">
            <v>-529</v>
          </cell>
          <cell r="AP8">
            <v>14</v>
          </cell>
          <cell r="AQ8">
            <v>-232</v>
          </cell>
          <cell r="AR8">
            <v>-385</v>
          </cell>
          <cell r="AS8">
            <v>3958</v>
          </cell>
          <cell r="AT8">
            <v>436</v>
          </cell>
          <cell r="AU8">
            <v>-509</v>
          </cell>
          <cell r="AV8">
            <v>139</v>
          </cell>
          <cell r="AW8">
            <v>-19</v>
          </cell>
          <cell r="AX8">
            <v>-629</v>
          </cell>
          <cell r="AY8">
            <v>-73</v>
          </cell>
          <cell r="AZ8">
            <v>3885</v>
          </cell>
          <cell r="BA8">
            <v>34</v>
          </cell>
          <cell r="BB8">
            <v>-1082</v>
          </cell>
          <cell r="BC8">
            <v>-754</v>
          </cell>
          <cell r="BD8">
            <v>1</v>
          </cell>
          <cell r="BE8">
            <v>-329</v>
          </cell>
          <cell r="BF8">
            <v>-1048</v>
          </cell>
          <cell r="BG8">
            <v>2837</v>
          </cell>
          <cell r="BH8">
            <v>129</v>
          </cell>
          <cell r="BI8">
            <v>185</v>
          </cell>
          <cell r="BJ8">
            <v>-114</v>
          </cell>
          <cell r="BK8">
            <v>0</v>
          </cell>
          <cell r="BL8">
            <v>299</v>
          </cell>
          <cell r="BM8">
            <v>314</v>
          </cell>
          <cell r="BN8">
            <v>3151</v>
          </cell>
        </row>
        <row r="9">
          <cell r="C9">
            <v>7456</v>
          </cell>
          <cell r="D9">
            <v>-51</v>
          </cell>
          <cell r="E9">
            <v>-4612</v>
          </cell>
          <cell r="F9">
            <v>-81</v>
          </cell>
          <cell r="G9">
            <v>-4531</v>
          </cell>
          <cell r="H9">
            <v>0</v>
          </cell>
          <cell r="I9">
            <v>-4663</v>
          </cell>
          <cell r="J9">
            <v>2793</v>
          </cell>
          <cell r="K9">
            <v>16</v>
          </cell>
          <cell r="L9">
            <v>-149</v>
          </cell>
          <cell r="M9">
            <v>11</v>
          </cell>
          <cell r="N9">
            <v>-265</v>
          </cell>
          <cell r="O9">
            <v>105</v>
          </cell>
          <cell r="P9">
            <v>-133</v>
          </cell>
          <cell r="Q9">
            <v>2660</v>
          </cell>
          <cell r="R9">
            <v>8</v>
          </cell>
          <cell r="S9">
            <v>-41</v>
          </cell>
          <cell r="T9">
            <v>32</v>
          </cell>
          <cell r="U9">
            <v>-37</v>
          </cell>
          <cell r="V9">
            <v>-36</v>
          </cell>
          <cell r="W9">
            <v>-33</v>
          </cell>
          <cell r="X9">
            <v>2627</v>
          </cell>
          <cell r="Y9">
            <v>-5</v>
          </cell>
          <cell r="Z9">
            <v>-22</v>
          </cell>
          <cell r="AA9">
            <v>-28</v>
          </cell>
          <cell r="AB9">
            <v>26</v>
          </cell>
          <cell r="AC9">
            <v>-20</v>
          </cell>
          <cell r="AD9">
            <v>-27</v>
          </cell>
          <cell r="AE9">
            <v>2600</v>
          </cell>
          <cell r="AF9">
            <v>652</v>
          </cell>
          <cell r="AG9">
            <v>165</v>
          </cell>
          <cell r="AH9">
            <v>11</v>
          </cell>
          <cell r="AI9">
            <v>160</v>
          </cell>
          <cell r="AJ9">
            <v>-6</v>
          </cell>
          <cell r="AK9">
            <v>817</v>
          </cell>
          <cell r="AL9">
            <v>3417</v>
          </cell>
          <cell r="AM9">
            <v>79</v>
          </cell>
          <cell r="AN9">
            <v>-741</v>
          </cell>
          <cell r="AO9">
            <v>-523</v>
          </cell>
          <cell r="AP9">
            <v>14</v>
          </cell>
          <cell r="AQ9">
            <v>-232</v>
          </cell>
          <cell r="AR9">
            <v>-662</v>
          </cell>
          <cell r="AS9">
            <v>2755</v>
          </cell>
          <cell r="AT9">
            <v>69</v>
          </cell>
          <cell r="AU9">
            <v>-564</v>
          </cell>
          <cell r="AV9">
            <v>84</v>
          </cell>
          <cell r="AW9">
            <v>-19</v>
          </cell>
          <cell r="AX9">
            <v>-629</v>
          </cell>
          <cell r="AY9">
            <v>-495</v>
          </cell>
          <cell r="AZ9">
            <v>2260</v>
          </cell>
          <cell r="BA9">
            <v>30</v>
          </cell>
          <cell r="BB9">
            <v>-610</v>
          </cell>
          <cell r="BC9">
            <v>-570</v>
          </cell>
          <cell r="BD9">
            <v>1</v>
          </cell>
          <cell r="BE9">
            <v>-41</v>
          </cell>
          <cell r="BF9">
            <v>-580</v>
          </cell>
          <cell r="BG9">
            <v>1680</v>
          </cell>
          <cell r="BH9">
            <v>64</v>
          </cell>
          <cell r="BI9">
            <v>-56</v>
          </cell>
          <cell r="BJ9">
            <v>-64</v>
          </cell>
          <cell r="BK9">
            <v>0</v>
          </cell>
          <cell r="BL9">
            <v>8</v>
          </cell>
          <cell r="BM9">
            <v>8</v>
          </cell>
          <cell r="BN9">
            <v>1688</v>
          </cell>
        </row>
        <row r="10">
          <cell r="C10">
            <v>7456</v>
          </cell>
          <cell r="D10">
            <v>-51</v>
          </cell>
          <cell r="E10">
            <v>-4612</v>
          </cell>
          <cell r="F10">
            <v>-81</v>
          </cell>
          <cell r="G10">
            <v>-4531</v>
          </cell>
          <cell r="H10">
            <v>0</v>
          </cell>
          <cell r="I10">
            <v>-4663</v>
          </cell>
          <cell r="J10">
            <v>2793</v>
          </cell>
          <cell r="K10">
            <v>16</v>
          </cell>
          <cell r="L10">
            <v>-149</v>
          </cell>
          <cell r="M10">
            <v>11</v>
          </cell>
          <cell r="N10">
            <v>-265</v>
          </cell>
          <cell r="O10">
            <v>105</v>
          </cell>
          <cell r="P10">
            <v>-133</v>
          </cell>
          <cell r="Q10">
            <v>2660</v>
          </cell>
          <cell r="R10">
            <v>8</v>
          </cell>
          <cell r="S10">
            <v>-41</v>
          </cell>
          <cell r="T10">
            <v>32</v>
          </cell>
          <cell r="U10">
            <v>-37</v>
          </cell>
          <cell r="V10">
            <v>-36</v>
          </cell>
          <cell r="W10">
            <v>-33</v>
          </cell>
          <cell r="X10">
            <v>2627</v>
          </cell>
          <cell r="Y10">
            <v>-5</v>
          </cell>
          <cell r="Z10">
            <v>-22</v>
          </cell>
          <cell r="AA10">
            <v>-28</v>
          </cell>
          <cell r="AB10">
            <v>26</v>
          </cell>
          <cell r="AC10">
            <v>-20</v>
          </cell>
          <cell r="AD10">
            <v>-27</v>
          </cell>
          <cell r="AE10">
            <v>2600</v>
          </cell>
          <cell r="AF10">
            <v>652</v>
          </cell>
          <cell r="AG10">
            <v>165</v>
          </cell>
          <cell r="AH10">
            <v>11</v>
          </cell>
          <cell r="AI10">
            <v>160</v>
          </cell>
          <cell r="AJ10">
            <v>-6</v>
          </cell>
          <cell r="AK10">
            <v>817</v>
          </cell>
          <cell r="AL10">
            <v>3417</v>
          </cell>
          <cell r="AM10">
            <v>79</v>
          </cell>
          <cell r="AN10">
            <v>-741</v>
          </cell>
          <cell r="AO10">
            <v>-523</v>
          </cell>
          <cell r="AP10">
            <v>14</v>
          </cell>
          <cell r="AQ10">
            <v>-232</v>
          </cell>
          <cell r="AR10">
            <v>-662</v>
          </cell>
          <cell r="AS10">
            <v>2755</v>
          </cell>
          <cell r="AT10">
            <v>69</v>
          </cell>
          <cell r="AU10">
            <v>-564</v>
          </cell>
          <cell r="AV10">
            <v>84</v>
          </cell>
          <cell r="AW10">
            <v>-19</v>
          </cell>
          <cell r="AX10">
            <v>-629</v>
          </cell>
          <cell r="AY10">
            <v>-495</v>
          </cell>
          <cell r="AZ10">
            <v>2260</v>
          </cell>
          <cell r="BA10">
            <v>30</v>
          </cell>
          <cell r="BB10">
            <v>-610</v>
          </cell>
          <cell r="BC10">
            <v>-570</v>
          </cell>
          <cell r="BD10">
            <v>1</v>
          </cell>
          <cell r="BE10">
            <v>-41</v>
          </cell>
          <cell r="BF10">
            <v>-580</v>
          </cell>
          <cell r="BG10">
            <v>1680</v>
          </cell>
          <cell r="BH10">
            <v>64</v>
          </cell>
          <cell r="BI10">
            <v>-56</v>
          </cell>
          <cell r="BJ10">
            <v>-64</v>
          </cell>
          <cell r="BK10">
            <v>0</v>
          </cell>
          <cell r="BL10">
            <v>8</v>
          </cell>
          <cell r="BM10">
            <v>8</v>
          </cell>
          <cell r="BN10">
            <v>1688</v>
          </cell>
        </row>
        <row r="11">
          <cell r="C11">
            <v>511</v>
          </cell>
          <cell r="D11">
            <v>89</v>
          </cell>
          <cell r="E11">
            <v>-128</v>
          </cell>
          <cell r="F11">
            <v>-128</v>
          </cell>
          <cell r="G11">
            <v>0</v>
          </cell>
          <cell r="H11">
            <v>0</v>
          </cell>
          <cell r="I11">
            <v>-39</v>
          </cell>
          <cell r="J11">
            <v>472</v>
          </cell>
          <cell r="K11">
            <v>157</v>
          </cell>
          <cell r="L11">
            <v>-28</v>
          </cell>
          <cell r="M11">
            <v>-33</v>
          </cell>
          <cell r="N11">
            <v>0</v>
          </cell>
          <cell r="O11">
            <v>5</v>
          </cell>
          <cell r="P11">
            <v>129</v>
          </cell>
          <cell r="Q11">
            <v>601</v>
          </cell>
          <cell r="R11">
            <v>226</v>
          </cell>
          <cell r="S11">
            <v>-16</v>
          </cell>
          <cell r="T11">
            <v>-16</v>
          </cell>
          <cell r="U11">
            <v>0</v>
          </cell>
          <cell r="V11">
            <v>0</v>
          </cell>
          <cell r="W11">
            <v>210</v>
          </cell>
          <cell r="X11">
            <v>811</v>
          </cell>
          <cell r="Y11">
            <v>121</v>
          </cell>
          <cell r="Z11">
            <v>-8</v>
          </cell>
          <cell r="AA11">
            <v>-8</v>
          </cell>
          <cell r="AB11">
            <v>0</v>
          </cell>
          <cell r="AC11">
            <v>0</v>
          </cell>
          <cell r="AD11">
            <v>113</v>
          </cell>
          <cell r="AE11">
            <v>924</v>
          </cell>
          <cell r="AF11">
            <v>-31</v>
          </cell>
          <cell r="AG11">
            <v>33</v>
          </cell>
          <cell r="AH11">
            <v>42</v>
          </cell>
          <cell r="AI11">
            <v>0</v>
          </cell>
          <cell r="AJ11">
            <v>-9</v>
          </cell>
          <cell r="AK11">
            <v>2</v>
          </cell>
          <cell r="AL11">
            <v>926</v>
          </cell>
          <cell r="AM11">
            <v>283</v>
          </cell>
          <cell r="AN11">
            <v>-6</v>
          </cell>
          <cell r="AO11">
            <v>-6</v>
          </cell>
          <cell r="AP11">
            <v>0</v>
          </cell>
          <cell r="AQ11">
            <v>0</v>
          </cell>
          <cell r="AR11">
            <v>277</v>
          </cell>
          <cell r="AS11">
            <v>1203</v>
          </cell>
          <cell r="AT11">
            <v>367</v>
          </cell>
          <cell r="AU11">
            <v>55</v>
          </cell>
          <cell r="AV11">
            <v>55</v>
          </cell>
          <cell r="AW11">
            <v>0</v>
          </cell>
          <cell r="AX11">
            <v>0</v>
          </cell>
          <cell r="AY11">
            <v>422</v>
          </cell>
          <cell r="AZ11">
            <v>1625</v>
          </cell>
          <cell r="BA11">
            <v>4</v>
          </cell>
          <cell r="BB11">
            <v>-472</v>
          </cell>
          <cell r="BC11">
            <v>-184</v>
          </cell>
          <cell r="BD11">
            <v>0</v>
          </cell>
          <cell r="BE11">
            <v>-288</v>
          </cell>
          <cell r="BF11">
            <v>-468</v>
          </cell>
          <cell r="BG11">
            <v>1157</v>
          </cell>
          <cell r="BH11">
            <v>65</v>
          </cell>
          <cell r="BI11">
            <v>241</v>
          </cell>
          <cell r="BJ11">
            <v>-50</v>
          </cell>
          <cell r="BK11">
            <v>0</v>
          </cell>
          <cell r="BL11">
            <v>291</v>
          </cell>
          <cell r="BM11">
            <v>306</v>
          </cell>
          <cell r="BN11">
            <v>1463</v>
          </cell>
        </row>
        <row r="12">
          <cell r="C12">
            <v>128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128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128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128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128</v>
          </cell>
          <cell r="AF12">
            <v>-4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-4</v>
          </cell>
          <cell r="AL12">
            <v>124</v>
          </cell>
          <cell r="AM12">
            <v>3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3</v>
          </cell>
          <cell r="AS12">
            <v>127</v>
          </cell>
          <cell r="AT12">
            <v>12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12</v>
          </cell>
          <cell r="AZ12">
            <v>139</v>
          </cell>
          <cell r="BA12">
            <v>7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7</v>
          </cell>
          <cell r="BG12">
            <v>146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146</v>
          </cell>
        </row>
        <row r="13">
          <cell r="C13">
            <v>383</v>
          </cell>
          <cell r="D13">
            <v>89</v>
          </cell>
          <cell r="E13">
            <v>-128</v>
          </cell>
          <cell r="F13">
            <v>-128</v>
          </cell>
          <cell r="G13">
            <v>0</v>
          </cell>
          <cell r="H13">
            <v>0</v>
          </cell>
          <cell r="I13">
            <v>-39</v>
          </cell>
          <cell r="J13">
            <v>344</v>
          </cell>
          <cell r="K13">
            <v>157</v>
          </cell>
          <cell r="L13">
            <v>-28</v>
          </cell>
          <cell r="M13">
            <v>-33</v>
          </cell>
          <cell r="N13">
            <v>0</v>
          </cell>
          <cell r="O13">
            <v>5</v>
          </cell>
          <cell r="P13">
            <v>129</v>
          </cell>
          <cell r="Q13">
            <v>473</v>
          </cell>
          <cell r="R13">
            <v>226</v>
          </cell>
          <cell r="S13">
            <v>-16</v>
          </cell>
          <cell r="T13">
            <v>-16</v>
          </cell>
          <cell r="U13">
            <v>0</v>
          </cell>
          <cell r="V13">
            <v>0</v>
          </cell>
          <cell r="W13">
            <v>210</v>
          </cell>
          <cell r="X13">
            <v>683</v>
          </cell>
          <cell r="Y13">
            <v>121</v>
          </cell>
          <cell r="Z13">
            <v>-8</v>
          </cell>
          <cell r="AA13">
            <v>-8</v>
          </cell>
          <cell r="AB13">
            <v>0</v>
          </cell>
          <cell r="AC13">
            <v>0</v>
          </cell>
          <cell r="AD13">
            <v>113</v>
          </cell>
          <cell r="AE13">
            <v>796</v>
          </cell>
          <cell r="AF13">
            <v>-27</v>
          </cell>
          <cell r="AG13">
            <v>33</v>
          </cell>
          <cell r="AH13">
            <v>42</v>
          </cell>
          <cell r="AI13">
            <v>0</v>
          </cell>
          <cell r="AJ13">
            <v>-9</v>
          </cell>
          <cell r="AK13">
            <v>6</v>
          </cell>
          <cell r="AL13">
            <v>802</v>
          </cell>
          <cell r="AM13">
            <v>280</v>
          </cell>
          <cell r="AN13">
            <v>-6</v>
          </cell>
          <cell r="AO13">
            <v>-6</v>
          </cell>
          <cell r="AP13">
            <v>0</v>
          </cell>
          <cell r="AQ13">
            <v>0</v>
          </cell>
          <cell r="AR13">
            <v>274</v>
          </cell>
          <cell r="AS13">
            <v>1076</v>
          </cell>
          <cell r="AT13">
            <v>355</v>
          </cell>
          <cell r="AU13">
            <v>55</v>
          </cell>
          <cell r="AV13">
            <v>55</v>
          </cell>
          <cell r="AW13">
            <v>0</v>
          </cell>
          <cell r="AX13">
            <v>0</v>
          </cell>
          <cell r="AY13">
            <v>410</v>
          </cell>
          <cell r="AZ13">
            <v>1486</v>
          </cell>
          <cell r="BA13">
            <v>-3</v>
          </cell>
          <cell r="BB13">
            <v>-472</v>
          </cell>
          <cell r="BC13">
            <v>-184</v>
          </cell>
          <cell r="BD13">
            <v>0</v>
          </cell>
          <cell r="BE13">
            <v>-288</v>
          </cell>
          <cell r="BF13">
            <v>-475</v>
          </cell>
          <cell r="BG13">
            <v>1011</v>
          </cell>
          <cell r="BH13">
            <v>65</v>
          </cell>
          <cell r="BI13">
            <v>241</v>
          </cell>
          <cell r="BJ13">
            <v>-50</v>
          </cell>
          <cell r="BK13">
            <v>0</v>
          </cell>
          <cell r="BL13">
            <v>291</v>
          </cell>
          <cell r="BM13">
            <v>306</v>
          </cell>
          <cell r="BN13">
            <v>1317</v>
          </cell>
        </row>
        <row r="14">
          <cell r="C14">
            <v>188</v>
          </cell>
          <cell r="D14">
            <v>3</v>
          </cell>
          <cell r="E14">
            <v>-18</v>
          </cell>
          <cell r="F14">
            <v>-4</v>
          </cell>
          <cell r="G14">
            <v>7</v>
          </cell>
          <cell r="H14">
            <v>-21</v>
          </cell>
          <cell r="I14">
            <v>-15</v>
          </cell>
          <cell r="J14">
            <v>173</v>
          </cell>
          <cell r="K14">
            <v>-77</v>
          </cell>
          <cell r="L14">
            <v>0</v>
          </cell>
          <cell r="M14">
            <v>-5</v>
          </cell>
          <cell r="N14">
            <v>5</v>
          </cell>
          <cell r="O14">
            <v>0</v>
          </cell>
          <cell r="P14">
            <v>-77</v>
          </cell>
          <cell r="Q14">
            <v>96</v>
          </cell>
          <cell r="R14">
            <v>3</v>
          </cell>
          <cell r="S14">
            <v>-1</v>
          </cell>
          <cell r="T14">
            <v>0</v>
          </cell>
          <cell r="U14">
            <v>0</v>
          </cell>
          <cell r="V14">
            <v>-1</v>
          </cell>
          <cell r="W14">
            <v>2</v>
          </cell>
          <cell r="X14">
            <v>98</v>
          </cell>
          <cell r="Y14">
            <v>33</v>
          </cell>
          <cell r="Z14">
            <v>-2</v>
          </cell>
          <cell r="AA14">
            <v>-1</v>
          </cell>
          <cell r="AB14">
            <v>0</v>
          </cell>
          <cell r="AC14">
            <v>-1</v>
          </cell>
          <cell r="AD14">
            <v>31</v>
          </cell>
          <cell r="AE14">
            <v>129</v>
          </cell>
          <cell r="AF14">
            <v>411</v>
          </cell>
          <cell r="AG14">
            <v>6</v>
          </cell>
          <cell r="AH14">
            <v>2</v>
          </cell>
          <cell r="AI14">
            <v>0</v>
          </cell>
          <cell r="AJ14">
            <v>4</v>
          </cell>
          <cell r="AK14">
            <v>417</v>
          </cell>
          <cell r="AL14">
            <v>546</v>
          </cell>
          <cell r="AM14">
            <v>152</v>
          </cell>
          <cell r="AN14">
            <v>5</v>
          </cell>
          <cell r="AO14">
            <v>3</v>
          </cell>
          <cell r="AP14">
            <v>2</v>
          </cell>
          <cell r="AQ14">
            <v>0</v>
          </cell>
          <cell r="AR14">
            <v>157</v>
          </cell>
          <cell r="AS14">
            <v>703</v>
          </cell>
          <cell r="AT14">
            <v>-70</v>
          </cell>
          <cell r="AU14">
            <v>-17</v>
          </cell>
          <cell r="AV14">
            <v>-2</v>
          </cell>
          <cell r="AW14">
            <v>-9</v>
          </cell>
          <cell r="AX14">
            <v>-6</v>
          </cell>
          <cell r="AY14">
            <v>-87</v>
          </cell>
          <cell r="AZ14">
            <v>616</v>
          </cell>
          <cell r="BA14">
            <v>641</v>
          </cell>
          <cell r="BB14">
            <v>24</v>
          </cell>
          <cell r="BC14">
            <v>-4</v>
          </cell>
          <cell r="BD14">
            <v>31</v>
          </cell>
          <cell r="BE14">
            <v>-3</v>
          </cell>
          <cell r="BF14">
            <v>665</v>
          </cell>
          <cell r="BG14">
            <v>1281</v>
          </cell>
          <cell r="BH14">
            <v>2251</v>
          </cell>
          <cell r="BI14">
            <v>27</v>
          </cell>
          <cell r="BJ14">
            <v>23</v>
          </cell>
          <cell r="BK14">
            <v>39</v>
          </cell>
          <cell r="BL14">
            <v>-35</v>
          </cell>
          <cell r="BM14">
            <v>2278</v>
          </cell>
          <cell r="BN14">
            <v>3559</v>
          </cell>
        </row>
        <row r="15">
          <cell r="C15">
            <v>68</v>
          </cell>
          <cell r="D15">
            <v>3</v>
          </cell>
          <cell r="E15">
            <v>4</v>
          </cell>
          <cell r="F15">
            <v>-2</v>
          </cell>
          <cell r="G15">
            <v>7</v>
          </cell>
          <cell r="H15">
            <v>-1</v>
          </cell>
          <cell r="I15">
            <v>7</v>
          </cell>
          <cell r="J15">
            <v>75</v>
          </cell>
          <cell r="K15">
            <v>-77</v>
          </cell>
          <cell r="L15">
            <v>5</v>
          </cell>
          <cell r="M15">
            <v>0</v>
          </cell>
          <cell r="N15">
            <v>5</v>
          </cell>
          <cell r="O15">
            <v>0</v>
          </cell>
          <cell r="P15">
            <v>-72</v>
          </cell>
          <cell r="Q15">
            <v>3</v>
          </cell>
          <cell r="R15">
            <v>2</v>
          </cell>
          <cell r="S15">
            <v>-4</v>
          </cell>
          <cell r="T15">
            <v>-2</v>
          </cell>
          <cell r="U15">
            <v>0</v>
          </cell>
          <cell r="V15">
            <v>-2</v>
          </cell>
          <cell r="W15">
            <v>-2</v>
          </cell>
          <cell r="X15">
            <v>1</v>
          </cell>
          <cell r="Y15">
            <v>6</v>
          </cell>
          <cell r="Z15">
            <v>-1</v>
          </cell>
          <cell r="AA15">
            <v>0</v>
          </cell>
          <cell r="AB15">
            <v>0</v>
          </cell>
          <cell r="AC15">
            <v>-1</v>
          </cell>
          <cell r="AD15">
            <v>5</v>
          </cell>
          <cell r="AE15">
            <v>6</v>
          </cell>
          <cell r="AF15">
            <v>22</v>
          </cell>
          <cell r="AG15">
            <v>2</v>
          </cell>
          <cell r="AH15">
            <v>2</v>
          </cell>
          <cell r="AI15">
            <v>0</v>
          </cell>
          <cell r="AJ15">
            <v>0</v>
          </cell>
          <cell r="AK15">
            <v>24</v>
          </cell>
          <cell r="AL15">
            <v>30</v>
          </cell>
          <cell r="AM15">
            <v>78</v>
          </cell>
          <cell r="AN15">
            <v>3</v>
          </cell>
          <cell r="AO15">
            <v>2</v>
          </cell>
          <cell r="AP15">
            <v>1</v>
          </cell>
          <cell r="AQ15">
            <v>0</v>
          </cell>
          <cell r="AR15">
            <v>81</v>
          </cell>
          <cell r="AS15">
            <v>111</v>
          </cell>
          <cell r="AT15">
            <v>209</v>
          </cell>
          <cell r="AU15">
            <v>-4</v>
          </cell>
          <cell r="AV15">
            <v>-4</v>
          </cell>
          <cell r="AW15">
            <v>0</v>
          </cell>
          <cell r="AX15">
            <v>0</v>
          </cell>
          <cell r="AY15">
            <v>205</v>
          </cell>
          <cell r="AZ15">
            <v>316</v>
          </cell>
          <cell r="BA15">
            <v>24</v>
          </cell>
          <cell r="BB15">
            <v>32</v>
          </cell>
          <cell r="BC15">
            <v>-2</v>
          </cell>
          <cell r="BD15">
            <v>34</v>
          </cell>
          <cell r="BE15">
            <v>0</v>
          </cell>
          <cell r="BF15">
            <v>56</v>
          </cell>
          <cell r="BG15">
            <v>372</v>
          </cell>
          <cell r="BH15">
            <v>-15</v>
          </cell>
          <cell r="BI15">
            <v>33</v>
          </cell>
          <cell r="BJ15">
            <v>0</v>
          </cell>
          <cell r="BK15">
            <v>33</v>
          </cell>
          <cell r="BL15">
            <v>0</v>
          </cell>
          <cell r="BM15">
            <v>18</v>
          </cell>
          <cell r="BN15">
            <v>390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</row>
        <row r="17">
          <cell r="C17">
            <v>62</v>
          </cell>
          <cell r="D17">
            <v>3</v>
          </cell>
          <cell r="E17">
            <v>8</v>
          </cell>
          <cell r="F17">
            <v>1</v>
          </cell>
          <cell r="G17">
            <v>7</v>
          </cell>
          <cell r="H17">
            <v>0</v>
          </cell>
          <cell r="I17">
            <v>11</v>
          </cell>
          <cell r="J17">
            <v>73</v>
          </cell>
          <cell r="K17">
            <v>-77</v>
          </cell>
          <cell r="L17">
            <v>5</v>
          </cell>
          <cell r="M17">
            <v>0</v>
          </cell>
          <cell r="N17">
            <v>5</v>
          </cell>
          <cell r="O17">
            <v>0</v>
          </cell>
          <cell r="P17">
            <v>-72</v>
          </cell>
          <cell r="Q17">
            <v>1</v>
          </cell>
          <cell r="R17">
            <v>0</v>
          </cell>
          <cell r="S17">
            <v>-1</v>
          </cell>
          <cell r="T17">
            <v>-1</v>
          </cell>
          <cell r="U17">
            <v>0</v>
          </cell>
          <cell r="V17">
            <v>0</v>
          </cell>
          <cell r="W17">
            <v>-1</v>
          </cell>
          <cell r="X17">
            <v>0</v>
          </cell>
          <cell r="Y17">
            <v>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2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2</v>
          </cell>
          <cell r="AM17">
            <v>0</v>
          </cell>
          <cell r="AN17">
            <v>1</v>
          </cell>
          <cell r="AO17">
            <v>0</v>
          </cell>
          <cell r="AP17">
            <v>1</v>
          </cell>
          <cell r="AQ17">
            <v>0</v>
          </cell>
          <cell r="AR17">
            <v>1</v>
          </cell>
          <cell r="AS17">
            <v>3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3</v>
          </cell>
          <cell r="BA17">
            <v>0</v>
          </cell>
          <cell r="BB17">
            <v>-1</v>
          </cell>
          <cell r="BC17">
            <v>0</v>
          </cell>
          <cell r="BD17">
            <v>0</v>
          </cell>
          <cell r="BE17">
            <v>-1</v>
          </cell>
          <cell r="BF17">
            <v>-1</v>
          </cell>
          <cell r="BG17">
            <v>2</v>
          </cell>
          <cell r="BH17">
            <v>0</v>
          </cell>
          <cell r="BI17">
            <v>33</v>
          </cell>
          <cell r="BJ17">
            <v>0</v>
          </cell>
          <cell r="BK17">
            <v>33</v>
          </cell>
          <cell r="BL17">
            <v>0</v>
          </cell>
          <cell r="BM17">
            <v>33</v>
          </cell>
          <cell r="BN17">
            <v>35</v>
          </cell>
        </row>
        <row r="18">
          <cell r="C18">
            <v>6</v>
          </cell>
          <cell r="D18">
            <v>0</v>
          </cell>
          <cell r="E18">
            <v>-4</v>
          </cell>
          <cell r="F18">
            <v>-3</v>
          </cell>
          <cell r="G18">
            <v>0</v>
          </cell>
          <cell r="H18">
            <v>-1</v>
          </cell>
          <cell r="I18">
            <v>-4</v>
          </cell>
          <cell r="J18">
            <v>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2</v>
          </cell>
          <cell r="S18">
            <v>-3</v>
          </cell>
          <cell r="T18">
            <v>-1</v>
          </cell>
          <cell r="U18">
            <v>0</v>
          </cell>
          <cell r="V18">
            <v>-2</v>
          </cell>
          <cell r="W18">
            <v>-1</v>
          </cell>
          <cell r="X18">
            <v>1</v>
          </cell>
          <cell r="Y18">
            <v>4</v>
          </cell>
          <cell r="Z18">
            <v>-1</v>
          </cell>
          <cell r="AA18">
            <v>0</v>
          </cell>
          <cell r="AB18">
            <v>0</v>
          </cell>
          <cell r="AC18">
            <v>-1</v>
          </cell>
          <cell r="AD18">
            <v>3</v>
          </cell>
          <cell r="AE18">
            <v>4</v>
          </cell>
          <cell r="AF18">
            <v>22</v>
          </cell>
          <cell r="AG18">
            <v>2</v>
          </cell>
          <cell r="AH18">
            <v>2</v>
          </cell>
          <cell r="AI18">
            <v>0</v>
          </cell>
          <cell r="AJ18">
            <v>0</v>
          </cell>
          <cell r="AK18">
            <v>24</v>
          </cell>
          <cell r="AL18">
            <v>28</v>
          </cell>
          <cell r="AM18">
            <v>78</v>
          </cell>
          <cell r="AN18">
            <v>2</v>
          </cell>
          <cell r="AO18">
            <v>2</v>
          </cell>
          <cell r="AP18">
            <v>0</v>
          </cell>
          <cell r="AQ18">
            <v>0</v>
          </cell>
          <cell r="AR18">
            <v>80</v>
          </cell>
          <cell r="AS18">
            <v>108</v>
          </cell>
          <cell r="AT18">
            <v>209</v>
          </cell>
          <cell r="AU18">
            <v>-4</v>
          </cell>
          <cell r="AV18">
            <v>-4</v>
          </cell>
          <cell r="AW18">
            <v>0</v>
          </cell>
          <cell r="AX18">
            <v>0</v>
          </cell>
          <cell r="AY18">
            <v>205</v>
          </cell>
          <cell r="AZ18">
            <v>313</v>
          </cell>
          <cell r="BA18">
            <v>24</v>
          </cell>
          <cell r="BB18">
            <v>33</v>
          </cell>
          <cell r="BC18">
            <v>-2</v>
          </cell>
          <cell r="BD18">
            <v>34</v>
          </cell>
          <cell r="BE18">
            <v>1</v>
          </cell>
          <cell r="BF18">
            <v>57</v>
          </cell>
          <cell r="BG18">
            <v>370</v>
          </cell>
          <cell r="BH18">
            <v>-15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-15</v>
          </cell>
          <cell r="BN18">
            <v>355</v>
          </cell>
        </row>
        <row r="19">
          <cell r="C19">
            <v>120</v>
          </cell>
          <cell r="D19">
            <v>0</v>
          </cell>
          <cell r="E19">
            <v>-22</v>
          </cell>
          <cell r="F19">
            <v>-2</v>
          </cell>
          <cell r="G19">
            <v>0</v>
          </cell>
          <cell r="H19">
            <v>-20</v>
          </cell>
          <cell r="I19">
            <v>-22</v>
          </cell>
          <cell r="J19">
            <v>98</v>
          </cell>
          <cell r="K19">
            <v>0</v>
          </cell>
          <cell r="L19">
            <v>-5</v>
          </cell>
          <cell r="M19">
            <v>-5</v>
          </cell>
          <cell r="N19">
            <v>0</v>
          </cell>
          <cell r="O19">
            <v>0</v>
          </cell>
          <cell r="P19">
            <v>-5</v>
          </cell>
          <cell r="Q19">
            <v>93</v>
          </cell>
          <cell r="R19">
            <v>1</v>
          </cell>
          <cell r="S19">
            <v>3</v>
          </cell>
          <cell r="T19">
            <v>2</v>
          </cell>
          <cell r="U19">
            <v>0</v>
          </cell>
          <cell r="V19">
            <v>1</v>
          </cell>
          <cell r="W19">
            <v>4</v>
          </cell>
          <cell r="X19">
            <v>97</v>
          </cell>
          <cell r="Y19">
            <v>27</v>
          </cell>
          <cell r="Z19">
            <v>-1</v>
          </cell>
          <cell r="AA19">
            <v>-1</v>
          </cell>
          <cell r="AB19">
            <v>0</v>
          </cell>
          <cell r="AC19">
            <v>0</v>
          </cell>
          <cell r="AD19">
            <v>26</v>
          </cell>
          <cell r="AE19">
            <v>123</v>
          </cell>
          <cell r="AF19">
            <v>389</v>
          </cell>
          <cell r="AG19">
            <v>4</v>
          </cell>
          <cell r="AH19">
            <v>0</v>
          </cell>
          <cell r="AI19">
            <v>0</v>
          </cell>
          <cell r="AJ19">
            <v>4</v>
          </cell>
          <cell r="AK19">
            <v>393</v>
          </cell>
          <cell r="AL19">
            <v>516</v>
          </cell>
          <cell r="AM19">
            <v>74</v>
          </cell>
          <cell r="AN19">
            <v>2</v>
          </cell>
          <cell r="AO19">
            <v>1</v>
          </cell>
          <cell r="AP19">
            <v>1</v>
          </cell>
          <cell r="AQ19">
            <v>0</v>
          </cell>
          <cell r="AR19">
            <v>76</v>
          </cell>
          <cell r="AS19">
            <v>592</v>
          </cell>
          <cell r="AT19">
            <v>-279</v>
          </cell>
          <cell r="AU19">
            <v>-13</v>
          </cell>
          <cell r="AV19">
            <v>2</v>
          </cell>
          <cell r="AW19">
            <v>-9</v>
          </cell>
          <cell r="AX19">
            <v>-6</v>
          </cell>
          <cell r="AY19">
            <v>-292</v>
          </cell>
          <cell r="AZ19">
            <v>300</v>
          </cell>
          <cell r="BA19">
            <v>617</v>
          </cell>
          <cell r="BB19">
            <v>-8</v>
          </cell>
          <cell r="BC19">
            <v>-2</v>
          </cell>
          <cell r="BD19">
            <v>-3</v>
          </cell>
          <cell r="BE19">
            <v>-3</v>
          </cell>
          <cell r="BF19">
            <v>609</v>
          </cell>
          <cell r="BG19">
            <v>909</v>
          </cell>
          <cell r="BH19">
            <v>2266</v>
          </cell>
          <cell r="BI19">
            <v>-6</v>
          </cell>
          <cell r="BJ19">
            <v>23</v>
          </cell>
          <cell r="BK19">
            <v>6</v>
          </cell>
          <cell r="BL19">
            <v>-35</v>
          </cell>
          <cell r="BM19">
            <v>2260</v>
          </cell>
          <cell r="BN19">
            <v>3169</v>
          </cell>
        </row>
        <row r="20">
          <cell r="C20">
            <v>20</v>
          </cell>
          <cell r="D20">
            <v>0</v>
          </cell>
          <cell r="E20">
            <v>-20</v>
          </cell>
          <cell r="F20">
            <v>0</v>
          </cell>
          <cell r="G20">
            <v>0</v>
          </cell>
          <cell r="H20">
            <v>-20</v>
          </cell>
          <cell r="I20">
            <v>-20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</v>
          </cell>
          <cell r="X20">
            <v>1</v>
          </cell>
          <cell r="Y20">
            <v>27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27</v>
          </cell>
          <cell r="AE20">
            <v>28</v>
          </cell>
          <cell r="AF20">
            <v>388</v>
          </cell>
          <cell r="AG20">
            <v>4</v>
          </cell>
          <cell r="AH20">
            <v>0</v>
          </cell>
          <cell r="AI20">
            <v>0</v>
          </cell>
          <cell r="AJ20">
            <v>4</v>
          </cell>
          <cell r="AK20">
            <v>392</v>
          </cell>
          <cell r="AL20">
            <v>420</v>
          </cell>
          <cell r="AM20">
            <v>70</v>
          </cell>
          <cell r="AN20">
            <v>2</v>
          </cell>
          <cell r="AO20">
            <v>1</v>
          </cell>
          <cell r="AP20">
            <v>1</v>
          </cell>
          <cell r="AQ20">
            <v>0</v>
          </cell>
          <cell r="AR20">
            <v>72</v>
          </cell>
          <cell r="AS20">
            <v>492</v>
          </cell>
          <cell r="AT20">
            <v>-298</v>
          </cell>
          <cell r="AU20">
            <v>-13</v>
          </cell>
          <cell r="AV20">
            <v>2</v>
          </cell>
          <cell r="AW20">
            <v>-9</v>
          </cell>
          <cell r="AX20">
            <v>-6</v>
          </cell>
          <cell r="AY20">
            <v>-311</v>
          </cell>
          <cell r="AZ20">
            <v>181</v>
          </cell>
          <cell r="BA20">
            <v>557</v>
          </cell>
          <cell r="BB20">
            <v>-5</v>
          </cell>
          <cell r="BC20">
            <v>1</v>
          </cell>
          <cell r="BD20">
            <v>-3</v>
          </cell>
          <cell r="BE20">
            <v>-3</v>
          </cell>
          <cell r="BF20">
            <v>552</v>
          </cell>
          <cell r="BG20">
            <v>733</v>
          </cell>
          <cell r="BH20">
            <v>1993</v>
          </cell>
          <cell r="BI20">
            <v>59</v>
          </cell>
          <cell r="BJ20">
            <v>22</v>
          </cell>
          <cell r="BK20">
            <v>6</v>
          </cell>
          <cell r="BL20">
            <v>31</v>
          </cell>
          <cell r="BM20">
            <v>2052</v>
          </cell>
          <cell r="BN20">
            <v>2785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</v>
          </cell>
          <cell r="AF21">
            <v>300</v>
          </cell>
          <cell r="AG21">
            <v>3</v>
          </cell>
          <cell r="AH21">
            <v>0</v>
          </cell>
          <cell r="AI21">
            <v>0</v>
          </cell>
          <cell r="AJ21">
            <v>3</v>
          </cell>
          <cell r="AK21">
            <v>303</v>
          </cell>
          <cell r="AL21">
            <v>304</v>
          </cell>
          <cell r="AM21">
            <v>-186</v>
          </cell>
          <cell r="AN21">
            <v>2</v>
          </cell>
          <cell r="AO21">
            <v>0</v>
          </cell>
          <cell r="AP21">
            <v>2</v>
          </cell>
          <cell r="AQ21">
            <v>0</v>
          </cell>
          <cell r="AR21">
            <v>-184</v>
          </cell>
          <cell r="AS21">
            <v>120</v>
          </cell>
          <cell r="AT21">
            <v>-60</v>
          </cell>
          <cell r="AU21">
            <v>0</v>
          </cell>
          <cell r="AV21">
            <v>-1</v>
          </cell>
          <cell r="AW21">
            <v>0</v>
          </cell>
          <cell r="AX21">
            <v>1</v>
          </cell>
          <cell r="AY21">
            <v>-60</v>
          </cell>
          <cell r="AZ21">
            <v>60</v>
          </cell>
          <cell r="BA21">
            <v>324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324</v>
          </cell>
          <cell r="BG21">
            <v>384</v>
          </cell>
          <cell r="BH21">
            <v>960</v>
          </cell>
          <cell r="BI21">
            <v>-31</v>
          </cell>
          <cell r="BJ21">
            <v>9</v>
          </cell>
          <cell r="BK21">
            <v>5</v>
          </cell>
          <cell r="BL21">
            <v>-45</v>
          </cell>
          <cell r="BM21">
            <v>929</v>
          </cell>
          <cell r="BN21">
            <v>1313</v>
          </cell>
        </row>
        <row r="22">
          <cell r="C22">
            <v>20</v>
          </cell>
          <cell r="D22">
            <v>0</v>
          </cell>
          <cell r="E22">
            <v>-20</v>
          </cell>
          <cell r="F22">
            <v>0</v>
          </cell>
          <cell r="G22">
            <v>0</v>
          </cell>
          <cell r="H22">
            <v>-20</v>
          </cell>
          <cell r="I22">
            <v>-20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27</v>
          </cell>
          <cell r="AE22">
            <v>27</v>
          </cell>
          <cell r="AF22">
            <v>88</v>
          </cell>
          <cell r="AG22">
            <v>1</v>
          </cell>
          <cell r="AH22">
            <v>0</v>
          </cell>
          <cell r="AI22">
            <v>0</v>
          </cell>
          <cell r="AJ22">
            <v>1</v>
          </cell>
          <cell r="AK22">
            <v>89</v>
          </cell>
          <cell r="AL22">
            <v>116</v>
          </cell>
          <cell r="AM22">
            <v>256</v>
          </cell>
          <cell r="AN22">
            <v>0</v>
          </cell>
          <cell r="AO22">
            <v>1</v>
          </cell>
          <cell r="AP22">
            <v>-1</v>
          </cell>
          <cell r="AQ22">
            <v>0</v>
          </cell>
          <cell r="AR22">
            <v>256</v>
          </cell>
          <cell r="AS22">
            <v>372</v>
          </cell>
          <cell r="AT22">
            <v>-238</v>
          </cell>
          <cell r="AU22">
            <v>-13</v>
          </cell>
          <cell r="AV22">
            <v>3</v>
          </cell>
          <cell r="AW22">
            <v>-9</v>
          </cell>
          <cell r="AX22">
            <v>-7</v>
          </cell>
          <cell r="AY22">
            <v>-251</v>
          </cell>
          <cell r="AZ22">
            <v>121</v>
          </cell>
          <cell r="BA22">
            <v>233</v>
          </cell>
          <cell r="BB22">
            <v>-5</v>
          </cell>
          <cell r="BC22">
            <v>1</v>
          </cell>
          <cell r="BD22">
            <v>-3</v>
          </cell>
          <cell r="BE22">
            <v>-3</v>
          </cell>
          <cell r="BF22">
            <v>228</v>
          </cell>
          <cell r="BG22">
            <v>349</v>
          </cell>
          <cell r="BH22">
            <v>1033</v>
          </cell>
          <cell r="BI22">
            <v>90</v>
          </cell>
          <cell r="BJ22">
            <v>13</v>
          </cell>
          <cell r="BK22">
            <v>1</v>
          </cell>
          <cell r="BL22">
            <v>76</v>
          </cell>
          <cell r="BM22">
            <v>1123</v>
          </cell>
          <cell r="BN22">
            <v>1472</v>
          </cell>
        </row>
        <row r="23">
          <cell r="C23">
            <v>100</v>
          </cell>
          <cell r="D23">
            <v>0</v>
          </cell>
          <cell r="E23">
            <v>-2</v>
          </cell>
          <cell r="F23">
            <v>-2</v>
          </cell>
          <cell r="G23">
            <v>0</v>
          </cell>
          <cell r="H23">
            <v>0</v>
          </cell>
          <cell r="I23">
            <v>-2</v>
          </cell>
          <cell r="J23">
            <v>98</v>
          </cell>
          <cell r="K23">
            <v>0</v>
          </cell>
          <cell r="L23">
            <v>-5</v>
          </cell>
          <cell r="M23">
            <v>-5</v>
          </cell>
          <cell r="N23">
            <v>0</v>
          </cell>
          <cell r="O23">
            <v>0</v>
          </cell>
          <cell r="P23">
            <v>-5</v>
          </cell>
          <cell r="Q23">
            <v>93</v>
          </cell>
          <cell r="R23">
            <v>0</v>
          </cell>
          <cell r="S23">
            <v>3</v>
          </cell>
          <cell r="T23">
            <v>2</v>
          </cell>
          <cell r="U23">
            <v>0</v>
          </cell>
          <cell r="V23">
            <v>1</v>
          </cell>
          <cell r="W23">
            <v>3</v>
          </cell>
          <cell r="X23">
            <v>96</v>
          </cell>
          <cell r="Y23">
            <v>0</v>
          </cell>
          <cell r="Z23">
            <v>-1</v>
          </cell>
          <cell r="AA23">
            <v>-1</v>
          </cell>
          <cell r="AB23">
            <v>0</v>
          </cell>
          <cell r="AC23">
            <v>0</v>
          </cell>
          <cell r="AD23">
            <v>-1</v>
          </cell>
          <cell r="AE23">
            <v>95</v>
          </cell>
          <cell r="AF23">
            <v>1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1</v>
          </cell>
          <cell r="AL23">
            <v>96</v>
          </cell>
          <cell r="AM23">
            <v>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4</v>
          </cell>
          <cell r="AS23">
            <v>100</v>
          </cell>
          <cell r="AT23">
            <v>19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19</v>
          </cell>
          <cell r="AZ23">
            <v>119</v>
          </cell>
          <cell r="BA23">
            <v>60</v>
          </cell>
          <cell r="BB23">
            <v>-3</v>
          </cell>
          <cell r="BC23">
            <v>-3</v>
          </cell>
          <cell r="BD23">
            <v>0</v>
          </cell>
          <cell r="BE23">
            <v>0</v>
          </cell>
          <cell r="BF23">
            <v>57</v>
          </cell>
          <cell r="BG23">
            <v>176</v>
          </cell>
          <cell r="BH23">
            <v>273</v>
          </cell>
          <cell r="BI23">
            <v>-65</v>
          </cell>
          <cell r="BJ23">
            <v>1</v>
          </cell>
          <cell r="BK23">
            <v>0</v>
          </cell>
          <cell r="BL23">
            <v>-66</v>
          </cell>
          <cell r="BM23">
            <v>208</v>
          </cell>
          <cell r="BN23">
            <v>384</v>
          </cell>
        </row>
        <row r="24">
          <cell r="C24">
            <v>100</v>
          </cell>
          <cell r="D24">
            <v>0</v>
          </cell>
          <cell r="E24">
            <v>-2</v>
          </cell>
          <cell r="F24">
            <v>-2</v>
          </cell>
          <cell r="G24">
            <v>0</v>
          </cell>
          <cell r="H24">
            <v>0</v>
          </cell>
          <cell r="I24">
            <v>-2</v>
          </cell>
          <cell r="J24">
            <v>98</v>
          </cell>
          <cell r="K24">
            <v>0</v>
          </cell>
          <cell r="L24">
            <v>-5</v>
          </cell>
          <cell r="M24">
            <v>-5</v>
          </cell>
          <cell r="N24">
            <v>0</v>
          </cell>
          <cell r="O24">
            <v>0</v>
          </cell>
          <cell r="P24">
            <v>-5</v>
          </cell>
          <cell r="Q24">
            <v>93</v>
          </cell>
          <cell r="R24">
            <v>0</v>
          </cell>
          <cell r="S24">
            <v>3</v>
          </cell>
          <cell r="T24">
            <v>2</v>
          </cell>
          <cell r="U24">
            <v>0</v>
          </cell>
          <cell r="V24">
            <v>1</v>
          </cell>
          <cell r="W24">
            <v>3</v>
          </cell>
          <cell r="X24">
            <v>96</v>
          </cell>
          <cell r="Y24">
            <v>0</v>
          </cell>
          <cell r="Z24">
            <v>-1</v>
          </cell>
          <cell r="AA24">
            <v>-1</v>
          </cell>
          <cell r="AB24">
            <v>0</v>
          </cell>
          <cell r="AC24">
            <v>0</v>
          </cell>
          <cell r="AD24">
            <v>-1</v>
          </cell>
          <cell r="AE24">
            <v>95</v>
          </cell>
          <cell r="AF24">
            <v>1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</v>
          </cell>
          <cell r="AL24">
            <v>96</v>
          </cell>
          <cell r="AM24">
            <v>4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4</v>
          </cell>
          <cell r="AS24">
            <v>100</v>
          </cell>
          <cell r="AT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19</v>
          </cell>
          <cell r="AZ24">
            <v>119</v>
          </cell>
          <cell r="BA24">
            <v>60</v>
          </cell>
          <cell r="BB24">
            <v>-3</v>
          </cell>
          <cell r="BC24">
            <v>-3</v>
          </cell>
          <cell r="BD24">
            <v>0</v>
          </cell>
          <cell r="BE24">
            <v>0</v>
          </cell>
          <cell r="BF24">
            <v>57</v>
          </cell>
          <cell r="BG24">
            <v>176</v>
          </cell>
          <cell r="BH24">
            <v>273</v>
          </cell>
          <cell r="BI24">
            <v>-65</v>
          </cell>
          <cell r="BJ24">
            <v>1</v>
          </cell>
          <cell r="BK24">
            <v>0</v>
          </cell>
          <cell r="BL24">
            <v>-66</v>
          </cell>
          <cell r="BM24">
            <v>208</v>
          </cell>
          <cell r="BN24">
            <v>384</v>
          </cell>
        </row>
        <row r="25">
          <cell r="C25">
            <v>105242</v>
          </cell>
          <cell r="D25">
            <v>565</v>
          </cell>
          <cell r="E25">
            <v>-2496</v>
          </cell>
          <cell r="F25">
            <v>-2040</v>
          </cell>
          <cell r="G25">
            <v>0</v>
          </cell>
          <cell r="H25">
            <v>-456</v>
          </cell>
          <cell r="I25">
            <v>-1931</v>
          </cell>
          <cell r="J25">
            <v>103311</v>
          </cell>
          <cell r="K25">
            <v>-2762</v>
          </cell>
          <cell r="L25">
            <v>154</v>
          </cell>
          <cell r="M25">
            <v>-70</v>
          </cell>
          <cell r="N25">
            <v>0</v>
          </cell>
          <cell r="O25">
            <v>224</v>
          </cell>
          <cell r="P25">
            <v>-2608</v>
          </cell>
          <cell r="Q25">
            <v>100703</v>
          </cell>
          <cell r="R25">
            <v>629</v>
          </cell>
          <cell r="S25">
            <v>952</v>
          </cell>
          <cell r="T25">
            <v>547</v>
          </cell>
          <cell r="U25">
            <v>0</v>
          </cell>
          <cell r="V25">
            <v>405</v>
          </cell>
          <cell r="W25">
            <v>1581</v>
          </cell>
          <cell r="X25">
            <v>102284</v>
          </cell>
          <cell r="Y25">
            <v>1996</v>
          </cell>
          <cell r="Z25">
            <v>35</v>
          </cell>
          <cell r="AA25">
            <v>-185</v>
          </cell>
          <cell r="AB25">
            <v>4</v>
          </cell>
          <cell r="AC25">
            <v>216</v>
          </cell>
          <cell r="AD25">
            <v>2031</v>
          </cell>
          <cell r="AE25">
            <v>104315</v>
          </cell>
          <cell r="AF25">
            <v>5915</v>
          </cell>
          <cell r="AG25">
            <v>432</v>
          </cell>
          <cell r="AH25">
            <v>217</v>
          </cell>
          <cell r="AI25">
            <v>0</v>
          </cell>
          <cell r="AJ25">
            <v>215</v>
          </cell>
          <cell r="AK25">
            <v>6347</v>
          </cell>
          <cell r="AL25">
            <v>110662</v>
          </cell>
          <cell r="AM25">
            <v>6278</v>
          </cell>
          <cell r="AN25">
            <v>-972</v>
          </cell>
          <cell r="AO25">
            <v>193</v>
          </cell>
          <cell r="AP25">
            <v>0</v>
          </cell>
          <cell r="AQ25">
            <v>-1165</v>
          </cell>
          <cell r="AR25">
            <v>5306</v>
          </cell>
          <cell r="AS25">
            <v>115968</v>
          </cell>
          <cell r="AT25">
            <v>7746</v>
          </cell>
          <cell r="AU25">
            <v>-57</v>
          </cell>
          <cell r="AV25">
            <v>-711</v>
          </cell>
          <cell r="AW25">
            <v>0</v>
          </cell>
          <cell r="AX25">
            <v>654</v>
          </cell>
          <cell r="AY25">
            <v>7689</v>
          </cell>
          <cell r="AZ25">
            <v>123657</v>
          </cell>
          <cell r="BA25">
            <v>20974</v>
          </cell>
          <cell r="BB25">
            <v>-9069</v>
          </cell>
          <cell r="BC25">
            <v>-2978</v>
          </cell>
          <cell r="BD25">
            <v>-10</v>
          </cell>
          <cell r="BE25">
            <v>-6081</v>
          </cell>
          <cell r="BF25">
            <v>11905</v>
          </cell>
          <cell r="BG25">
            <v>135562</v>
          </cell>
          <cell r="BH25">
            <v>11443</v>
          </cell>
          <cell r="BI25">
            <v>-520</v>
          </cell>
          <cell r="BJ25">
            <v>210</v>
          </cell>
          <cell r="BK25">
            <v>-1</v>
          </cell>
          <cell r="BL25">
            <v>-729</v>
          </cell>
          <cell r="BM25">
            <v>10923</v>
          </cell>
          <cell r="BN25">
            <v>146485</v>
          </cell>
        </row>
        <row r="26">
          <cell r="C26">
            <v>142</v>
          </cell>
          <cell r="D26">
            <v>12</v>
          </cell>
          <cell r="E26">
            <v>-10</v>
          </cell>
          <cell r="F26">
            <v>-10</v>
          </cell>
          <cell r="G26">
            <v>0</v>
          </cell>
          <cell r="H26">
            <v>0</v>
          </cell>
          <cell r="I26">
            <v>2</v>
          </cell>
          <cell r="J26">
            <v>144</v>
          </cell>
          <cell r="K26">
            <v>12</v>
          </cell>
          <cell r="L26">
            <v>-4</v>
          </cell>
          <cell r="M26">
            <v>-4</v>
          </cell>
          <cell r="N26">
            <v>0</v>
          </cell>
          <cell r="O26">
            <v>0</v>
          </cell>
          <cell r="P26">
            <v>8</v>
          </cell>
          <cell r="Q26">
            <v>152</v>
          </cell>
          <cell r="R26">
            <v>24</v>
          </cell>
          <cell r="S26">
            <v>11</v>
          </cell>
          <cell r="T26">
            <v>11</v>
          </cell>
          <cell r="U26">
            <v>0</v>
          </cell>
          <cell r="V26">
            <v>0</v>
          </cell>
          <cell r="W26">
            <v>35</v>
          </cell>
          <cell r="X26">
            <v>187</v>
          </cell>
          <cell r="Y26">
            <v>24</v>
          </cell>
          <cell r="Z26">
            <v>-5</v>
          </cell>
          <cell r="AA26">
            <v>-5</v>
          </cell>
          <cell r="AB26">
            <v>0</v>
          </cell>
          <cell r="AC26">
            <v>0</v>
          </cell>
          <cell r="AD26">
            <v>19</v>
          </cell>
          <cell r="AE26">
            <v>206</v>
          </cell>
          <cell r="AF26">
            <v>0</v>
          </cell>
          <cell r="AG26">
            <v>-2</v>
          </cell>
          <cell r="AH26">
            <v>-2</v>
          </cell>
          <cell r="AI26">
            <v>0</v>
          </cell>
          <cell r="AJ26">
            <v>0</v>
          </cell>
          <cell r="AK26">
            <v>-2</v>
          </cell>
          <cell r="AL26">
            <v>204</v>
          </cell>
          <cell r="AM26">
            <v>0</v>
          </cell>
          <cell r="AN26">
            <v>9</v>
          </cell>
          <cell r="AO26">
            <v>9</v>
          </cell>
          <cell r="AP26">
            <v>0</v>
          </cell>
          <cell r="AQ26">
            <v>0</v>
          </cell>
          <cell r="AR26">
            <v>9</v>
          </cell>
          <cell r="AS26">
            <v>213</v>
          </cell>
          <cell r="AT26">
            <v>0</v>
          </cell>
          <cell r="AU26">
            <v>-9</v>
          </cell>
          <cell r="AV26">
            <v>-9</v>
          </cell>
          <cell r="AW26">
            <v>0</v>
          </cell>
          <cell r="AX26">
            <v>0</v>
          </cell>
          <cell r="AY26">
            <v>-9</v>
          </cell>
          <cell r="AZ26">
            <v>204</v>
          </cell>
          <cell r="BA26">
            <v>0</v>
          </cell>
          <cell r="BB26">
            <v>1</v>
          </cell>
          <cell r="BC26">
            <v>3</v>
          </cell>
          <cell r="BD26">
            <v>-10</v>
          </cell>
          <cell r="BE26">
            <v>8</v>
          </cell>
          <cell r="BF26">
            <v>1</v>
          </cell>
          <cell r="BG26">
            <v>205</v>
          </cell>
          <cell r="BH26">
            <v>0</v>
          </cell>
          <cell r="BI26">
            <v>3</v>
          </cell>
          <cell r="BJ26">
            <v>4</v>
          </cell>
          <cell r="BK26">
            <v>-1</v>
          </cell>
          <cell r="BL26">
            <v>0</v>
          </cell>
          <cell r="BM26">
            <v>3</v>
          </cell>
          <cell r="BN26">
            <v>208</v>
          </cell>
        </row>
        <row r="27">
          <cell r="C27">
            <v>108</v>
          </cell>
          <cell r="D27">
            <v>12</v>
          </cell>
          <cell r="E27">
            <v>-9</v>
          </cell>
          <cell r="F27">
            <v>-9</v>
          </cell>
          <cell r="G27">
            <v>0</v>
          </cell>
          <cell r="H27">
            <v>0</v>
          </cell>
          <cell r="I27">
            <v>3</v>
          </cell>
          <cell r="J27">
            <v>111</v>
          </cell>
          <cell r="K27">
            <v>12</v>
          </cell>
          <cell r="L27">
            <v>-3</v>
          </cell>
          <cell r="M27">
            <v>-3</v>
          </cell>
          <cell r="N27">
            <v>0</v>
          </cell>
          <cell r="O27">
            <v>0</v>
          </cell>
          <cell r="P27">
            <v>9</v>
          </cell>
          <cell r="Q27">
            <v>120</v>
          </cell>
          <cell r="R27">
            <v>24</v>
          </cell>
          <cell r="S27">
            <v>9</v>
          </cell>
          <cell r="T27">
            <v>9</v>
          </cell>
          <cell r="U27">
            <v>0</v>
          </cell>
          <cell r="V27">
            <v>0</v>
          </cell>
          <cell r="W27">
            <v>33</v>
          </cell>
          <cell r="X27">
            <v>153</v>
          </cell>
          <cell r="Y27">
            <v>24</v>
          </cell>
          <cell r="Z27">
            <v>-4</v>
          </cell>
          <cell r="AA27">
            <v>-4</v>
          </cell>
          <cell r="AB27">
            <v>0</v>
          </cell>
          <cell r="AC27">
            <v>0</v>
          </cell>
          <cell r="AD27">
            <v>20</v>
          </cell>
          <cell r="AE27">
            <v>173</v>
          </cell>
          <cell r="AF27">
            <v>0</v>
          </cell>
          <cell r="AG27">
            <v>-1</v>
          </cell>
          <cell r="AH27">
            <v>-1</v>
          </cell>
          <cell r="AI27">
            <v>0</v>
          </cell>
          <cell r="AJ27">
            <v>0</v>
          </cell>
          <cell r="AK27">
            <v>-1</v>
          </cell>
          <cell r="AL27">
            <v>172</v>
          </cell>
          <cell r="AM27">
            <v>0</v>
          </cell>
          <cell r="AN27">
            <v>7</v>
          </cell>
          <cell r="AO27">
            <v>7</v>
          </cell>
          <cell r="AP27">
            <v>0</v>
          </cell>
          <cell r="AQ27">
            <v>0</v>
          </cell>
          <cell r="AR27">
            <v>7</v>
          </cell>
          <cell r="AS27">
            <v>179</v>
          </cell>
          <cell r="AT27">
            <v>0</v>
          </cell>
          <cell r="AU27">
            <v>-8</v>
          </cell>
          <cell r="AV27">
            <v>-8</v>
          </cell>
          <cell r="AW27">
            <v>0</v>
          </cell>
          <cell r="AX27">
            <v>0</v>
          </cell>
          <cell r="AY27">
            <v>-8</v>
          </cell>
          <cell r="AZ27">
            <v>171</v>
          </cell>
          <cell r="BA27">
            <v>0</v>
          </cell>
          <cell r="BB27">
            <v>14</v>
          </cell>
          <cell r="BC27">
            <v>6</v>
          </cell>
          <cell r="BD27">
            <v>0</v>
          </cell>
          <cell r="BE27">
            <v>8</v>
          </cell>
          <cell r="BF27">
            <v>14</v>
          </cell>
          <cell r="BG27">
            <v>185</v>
          </cell>
          <cell r="BH27">
            <v>0</v>
          </cell>
          <cell r="BI27">
            <v>5</v>
          </cell>
          <cell r="BJ27">
            <v>5</v>
          </cell>
          <cell r="BK27">
            <v>0</v>
          </cell>
          <cell r="BL27">
            <v>0</v>
          </cell>
          <cell r="BM27">
            <v>5</v>
          </cell>
          <cell r="BN27">
            <v>190</v>
          </cell>
        </row>
        <row r="28">
          <cell r="C28">
            <v>108</v>
          </cell>
          <cell r="D28">
            <v>12</v>
          </cell>
          <cell r="E28">
            <v>-9</v>
          </cell>
          <cell r="F28">
            <v>-9</v>
          </cell>
          <cell r="G28">
            <v>0</v>
          </cell>
          <cell r="H28">
            <v>0</v>
          </cell>
          <cell r="I28">
            <v>3</v>
          </cell>
          <cell r="J28">
            <v>111</v>
          </cell>
          <cell r="K28">
            <v>12</v>
          </cell>
          <cell r="L28">
            <v>-3</v>
          </cell>
          <cell r="M28">
            <v>-3</v>
          </cell>
          <cell r="N28">
            <v>0</v>
          </cell>
          <cell r="O28">
            <v>0</v>
          </cell>
          <cell r="P28">
            <v>9</v>
          </cell>
          <cell r="Q28">
            <v>120</v>
          </cell>
          <cell r="R28">
            <v>24</v>
          </cell>
          <cell r="S28">
            <v>9</v>
          </cell>
          <cell r="T28">
            <v>9</v>
          </cell>
          <cell r="U28">
            <v>0</v>
          </cell>
          <cell r="V28">
            <v>0</v>
          </cell>
          <cell r="W28">
            <v>33</v>
          </cell>
          <cell r="X28">
            <v>153</v>
          </cell>
          <cell r="Y28">
            <v>24</v>
          </cell>
          <cell r="Z28">
            <v>-4</v>
          </cell>
          <cell r="AA28">
            <v>-4</v>
          </cell>
          <cell r="AB28">
            <v>0</v>
          </cell>
          <cell r="AC28">
            <v>0</v>
          </cell>
          <cell r="AD28">
            <v>20</v>
          </cell>
          <cell r="AE28">
            <v>173</v>
          </cell>
          <cell r="AF28">
            <v>0</v>
          </cell>
          <cell r="AG28">
            <v>-1</v>
          </cell>
          <cell r="AH28">
            <v>-1</v>
          </cell>
          <cell r="AI28">
            <v>0</v>
          </cell>
          <cell r="AJ28">
            <v>0</v>
          </cell>
          <cell r="AK28">
            <v>-1</v>
          </cell>
          <cell r="AL28">
            <v>172</v>
          </cell>
          <cell r="AM28">
            <v>0</v>
          </cell>
          <cell r="AN28">
            <v>7</v>
          </cell>
          <cell r="AO28">
            <v>7</v>
          </cell>
          <cell r="AP28">
            <v>0</v>
          </cell>
          <cell r="AQ28">
            <v>0</v>
          </cell>
          <cell r="AR28">
            <v>7</v>
          </cell>
          <cell r="AS28">
            <v>179</v>
          </cell>
          <cell r="AT28">
            <v>0</v>
          </cell>
          <cell r="AU28">
            <v>-8</v>
          </cell>
          <cell r="AV28">
            <v>-8</v>
          </cell>
          <cell r="AW28">
            <v>0</v>
          </cell>
          <cell r="AX28">
            <v>0</v>
          </cell>
          <cell r="AY28">
            <v>-8</v>
          </cell>
          <cell r="AZ28">
            <v>171</v>
          </cell>
          <cell r="BA28">
            <v>0</v>
          </cell>
          <cell r="BB28">
            <v>14</v>
          </cell>
          <cell r="BC28">
            <v>6</v>
          </cell>
          <cell r="BD28">
            <v>0</v>
          </cell>
          <cell r="BE28">
            <v>8</v>
          </cell>
          <cell r="BF28">
            <v>14</v>
          </cell>
          <cell r="BG28">
            <v>185</v>
          </cell>
          <cell r="BH28">
            <v>0</v>
          </cell>
          <cell r="BI28">
            <v>5</v>
          </cell>
          <cell r="BJ28">
            <v>5</v>
          </cell>
          <cell r="BK28">
            <v>0</v>
          </cell>
          <cell r="BL28">
            <v>0</v>
          </cell>
          <cell r="BM28">
            <v>5</v>
          </cell>
          <cell r="BN28">
            <v>190</v>
          </cell>
        </row>
        <row r="29">
          <cell r="C29">
            <v>34</v>
          </cell>
          <cell r="D29">
            <v>0</v>
          </cell>
          <cell r="E29">
            <v>-1</v>
          </cell>
          <cell r="F29">
            <v>-1</v>
          </cell>
          <cell r="G29">
            <v>0</v>
          </cell>
          <cell r="H29">
            <v>0</v>
          </cell>
          <cell r="I29">
            <v>-1</v>
          </cell>
          <cell r="J29">
            <v>33</v>
          </cell>
          <cell r="K29">
            <v>0</v>
          </cell>
          <cell r="L29">
            <v>-1</v>
          </cell>
          <cell r="M29">
            <v>-1</v>
          </cell>
          <cell r="N29">
            <v>0</v>
          </cell>
          <cell r="O29">
            <v>0</v>
          </cell>
          <cell r="P29">
            <v>-1</v>
          </cell>
          <cell r="Q29">
            <v>32</v>
          </cell>
          <cell r="R29">
            <v>0</v>
          </cell>
          <cell r="S29">
            <v>2</v>
          </cell>
          <cell r="T29">
            <v>2</v>
          </cell>
          <cell r="U29">
            <v>0</v>
          </cell>
          <cell r="V29">
            <v>0</v>
          </cell>
          <cell r="W29">
            <v>2</v>
          </cell>
          <cell r="X29">
            <v>34</v>
          </cell>
          <cell r="Y29">
            <v>0</v>
          </cell>
          <cell r="Z29">
            <v>-1</v>
          </cell>
          <cell r="AA29">
            <v>-1</v>
          </cell>
          <cell r="AB29">
            <v>0</v>
          </cell>
          <cell r="AC29">
            <v>0</v>
          </cell>
          <cell r="AD29">
            <v>-1</v>
          </cell>
          <cell r="AE29">
            <v>33</v>
          </cell>
          <cell r="AF29">
            <v>0</v>
          </cell>
          <cell r="AG29">
            <v>-1</v>
          </cell>
          <cell r="AH29">
            <v>-1</v>
          </cell>
          <cell r="AI29">
            <v>0</v>
          </cell>
          <cell r="AJ29">
            <v>0</v>
          </cell>
          <cell r="AK29">
            <v>-1</v>
          </cell>
          <cell r="AL29">
            <v>32</v>
          </cell>
          <cell r="AM29">
            <v>0</v>
          </cell>
          <cell r="AN29">
            <v>2</v>
          </cell>
          <cell r="AO29">
            <v>2</v>
          </cell>
          <cell r="AP29">
            <v>0</v>
          </cell>
          <cell r="AQ29">
            <v>0</v>
          </cell>
          <cell r="AR29">
            <v>2</v>
          </cell>
          <cell r="AS29">
            <v>34</v>
          </cell>
          <cell r="AT29">
            <v>0</v>
          </cell>
          <cell r="AU29">
            <v>-1</v>
          </cell>
          <cell r="AV29">
            <v>-1</v>
          </cell>
          <cell r="AW29">
            <v>0</v>
          </cell>
          <cell r="AX29">
            <v>0</v>
          </cell>
          <cell r="AY29">
            <v>-1</v>
          </cell>
          <cell r="AZ29">
            <v>33</v>
          </cell>
          <cell r="BA29">
            <v>0</v>
          </cell>
          <cell r="BB29">
            <v>-13</v>
          </cell>
          <cell r="BC29">
            <v>-3</v>
          </cell>
          <cell r="BD29">
            <v>-10</v>
          </cell>
          <cell r="BE29">
            <v>0</v>
          </cell>
          <cell r="BF29">
            <v>-13</v>
          </cell>
          <cell r="BG29">
            <v>20</v>
          </cell>
          <cell r="BH29">
            <v>0</v>
          </cell>
          <cell r="BI29">
            <v>-2</v>
          </cell>
          <cell r="BJ29">
            <v>-1</v>
          </cell>
          <cell r="BK29">
            <v>-1</v>
          </cell>
          <cell r="BL29">
            <v>0</v>
          </cell>
          <cell r="BM29">
            <v>-2</v>
          </cell>
          <cell r="BN29">
            <v>18</v>
          </cell>
        </row>
        <row r="30">
          <cell r="C30">
            <v>34</v>
          </cell>
          <cell r="D30">
            <v>0</v>
          </cell>
          <cell r="E30">
            <v>-1</v>
          </cell>
          <cell r="F30">
            <v>-1</v>
          </cell>
          <cell r="G30">
            <v>0</v>
          </cell>
          <cell r="H30">
            <v>0</v>
          </cell>
          <cell r="I30">
            <v>-1</v>
          </cell>
          <cell r="J30">
            <v>33</v>
          </cell>
          <cell r="K30">
            <v>0</v>
          </cell>
          <cell r="L30">
            <v>-1</v>
          </cell>
          <cell r="M30">
            <v>-1</v>
          </cell>
          <cell r="N30">
            <v>0</v>
          </cell>
          <cell r="O30">
            <v>0</v>
          </cell>
          <cell r="P30">
            <v>-1</v>
          </cell>
          <cell r="Q30">
            <v>32</v>
          </cell>
          <cell r="R30">
            <v>0</v>
          </cell>
          <cell r="S30">
            <v>2</v>
          </cell>
          <cell r="T30">
            <v>2</v>
          </cell>
          <cell r="U30">
            <v>0</v>
          </cell>
          <cell r="V30">
            <v>0</v>
          </cell>
          <cell r="W30">
            <v>2</v>
          </cell>
          <cell r="X30">
            <v>34</v>
          </cell>
          <cell r="Y30">
            <v>0</v>
          </cell>
          <cell r="Z30">
            <v>-1</v>
          </cell>
          <cell r="AA30">
            <v>-1</v>
          </cell>
          <cell r="AB30">
            <v>0</v>
          </cell>
          <cell r="AC30">
            <v>0</v>
          </cell>
          <cell r="AD30">
            <v>-1</v>
          </cell>
          <cell r="AE30">
            <v>33</v>
          </cell>
          <cell r="AF30">
            <v>0</v>
          </cell>
          <cell r="AG30">
            <v>-1</v>
          </cell>
          <cell r="AH30">
            <v>-1</v>
          </cell>
          <cell r="AI30">
            <v>0</v>
          </cell>
          <cell r="AJ30">
            <v>0</v>
          </cell>
          <cell r="AK30">
            <v>-1</v>
          </cell>
          <cell r="AL30">
            <v>32</v>
          </cell>
          <cell r="AM30">
            <v>0</v>
          </cell>
          <cell r="AN30">
            <v>2</v>
          </cell>
          <cell r="AO30">
            <v>2</v>
          </cell>
          <cell r="AP30">
            <v>0</v>
          </cell>
          <cell r="AQ30">
            <v>0</v>
          </cell>
          <cell r="AR30">
            <v>2</v>
          </cell>
          <cell r="AS30">
            <v>34</v>
          </cell>
          <cell r="AT30">
            <v>0</v>
          </cell>
          <cell r="AU30">
            <v>-1</v>
          </cell>
          <cell r="AV30">
            <v>-1</v>
          </cell>
          <cell r="AW30">
            <v>0</v>
          </cell>
          <cell r="AX30">
            <v>0</v>
          </cell>
          <cell r="AY30">
            <v>-1</v>
          </cell>
          <cell r="AZ30">
            <v>33</v>
          </cell>
          <cell r="BA30">
            <v>0</v>
          </cell>
          <cell r="BB30">
            <v>-13</v>
          </cell>
          <cell r="BC30">
            <v>-3</v>
          </cell>
          <cell r="BD30">
            <v>-10</v>
          </cell>
          <cell r="BE30">
            <v>0</v>
          </cell>
          <cell r="BF30">
            <v>-13</v>
          </cell>
          <cell r="BG30">
            <v>20</v>
          </cell>
          <cell r="BH30">
            <v>0</v>
          </cell>
          <cell r="BI30">
            <v>-2</v>
          </cell>
          <cell r="BJ30">
            <v>-1</v>
          </cell>
          <cell r="BK30">
            <v>-1</v>
          </cell>
          <cell r="BL30">
            <v>0</v>
          </cell>
          <cell r="BM30">
            <v>-2</v>
          </cell>
          <cell r="BN30">
            <v>18</v>
          </cell>
        </row>
        <row r="31">
          <cell r="C31">
            <v>95108</v>
          </cell>
          <cell r="D31">
            <v>-95</v>
          </cell>
          <cell r="E31">
            <v>-465</v>
          </cell>
          <cell r="F31">
            <v>-239</v>
          </cell>
          <cell r="G31">
            <v>0</v>
          </cell>
          <cell r="H31">
            <v>-226</v>
          </cell>
          <cell r="I31">
            <v>-560</v>
          </cell>
          <cell r="J31">
            <v>94548</v>
          </cell>
          <cell r="K31">
            <v>-3130</v>
          </cell>
          <cell r="L31">
            <v>632</v>
          </cell>
          <cell r="M31">
            <v>64</v>
          </cell>
          <cell r="N31">
            <v>0</v>
          </cell>
          <cell r="O31">
            <v>568</v>
          </cell>
          <cell r="P31">
            <v>-2498</v>
          </cell>
          <cell r="Q31">
            <v>92050</v>
          </cell>
          <cell r="R31">
            <v>-419</v>
          </cell>
          <cell r="S31">
            <v>391</v>
          </cell>
          <cell r="T31">
            <v>383</v>
          </cell>
          <cell r="U31">
            <v>0</v>
          </cell>
          <cell r="V31">
            <v>8</v>
          </cell>
          <cell r="W31">
            <v>-28</v>
          </cell>
          <cell r="X31">
            <v>92022</v>
          </cell>
          <cell r="Y31">
            <v>2087</v>
          </cell>
          <cell r="Z31">
            <v>-247</v>
          </cell>
          <cell r="AA31">
            <v>-247</v>
          </cell>
          <cell r="AB31">
            <v>0</v>
          </cell>
          <cell r="AC31">
            <v>0</v>
          </cell>
          <cell r="AD31">
            <v>1840</v>
          </cell>
          <cell r="AE31">
            <v>93862</v>
          </cell>
          <cell r="AF31">
            <v>6574</v>
          </cell>
          <cell r="AG31">
            <v>-12</v>
          </cell>
          <cell r="AH31">
            <v>-12</v>
          </cell>
          <cell r="AI31">
            <v>0</v>
          </cell>
          <cell r="AJ31">
            <v>0</v>
          </cell>
          <cell r="AK31">
            <v>6562</v>
          </cell>
          <cell r="AL31">
            <v>100424</v>
          </cell>
          <cell r="AM31">
            <v>6245</v>
          </cell>
          <cell r="AN31">
            <v>246</v>
          </cell>
          <cell r="AO31">
            <v>246</v>
          </cell>
          <cell r="AP31">
            <v>0</v>
          </cell>
          <cell r="AQ31">
            <v>0</v>
          </cell>
          <cell r="AR31">
            <v>6491</v>
          </cell>
          <cell r="AS31">
            <v>106915</v>
          </cell>
          <cell r="AT31">
            <v>6617</v>
          </cell>
          <cell r="AU31">
            <v>-402</v>
          </cell>
          <cell r="AV31">
            <v>-464</v>
          </cell>
          <cell r="AW31">
            <v>0</v>
          </cell>
          <cell r="AX31">
            <v>62</v>
          </cell>
          <cell r="AY31">
            <v>6215</v>
          </cell>
          <cell r="AZ31">
            <v>113130</v>
          </cell>
          <cell r="BA31">
            <v>11290</v>
          </cell>
          <cell r="BB31">
            <v>-1177</v>
          </cell>
          <cell r="BC31">
            <v>-591</v>
          </cell>
          <cell r="BD31">
            <v>0</v>
          </cell>
          <cell r="BE31">
            <v>-586</v>
          </cell>
          <cell r="BF31">
            <v>10113</v>
          </cell>
          <cell r="BG31">
            <v>123243</v>
          </cell>
          <cell r="BH31">
            <v>12041</v>
          </cell>
          <cell r="BI31">
            <v>164</v>
          </cell>
          <cell r="BJ31">
            <v>106</v>
          </cell>
          <cell r="BK31">
            <v>0</v>
          </cell>
          <cell r="BL31">
            <v>58</v>
          </cell>
          <cell r="BM31">
            <v>12205</v>
          </cell>
          <cell r="BN31">
            <v>135448</v>
          </cell>
        </row>
        <row r="32">
          <cell r="C32">
            <v>76</v>
          </cell>
          <cell r="D32">
            <v>-52</v>
          </cell>
          <cell r="E32">
            <v>32</v>
          </cell>
          <cell r="F32">
            <v>32</v>
          </cell>
          <cell r="G32">
            <v>0</v>
          </cell>
          <cell r="H32">
            <v>0</v>
          </cell>
          <cell r="I32">
            <v>-20</v>
          </cell>
          <cell r="J32">
            <v>56</v>
          </cell>
          <cell r="K32">
            <v>-15</v>
          </cell>
          <cell r="L32">
            <v>22</v>
          </cell>
          <cell r="M32">
            <v>22</v>
          </cell>
          <cell r="N32">
            <v>0</v>
          </cell>
          <cell r="O32">
            <v>0</v>
          </cell>
          <cell r="P32">
            <v>7</v>
          </cell>
          <cell r="Q32">
            <v>63</v>
          </cell>
          <cell r="R32">
            <v>-11</v>
          </cell>
          <cell r="S32">
            <v>4</v>
          </cell>
          <cell r="T32">
            <v>-4</v>
          </cell>
          <cell r="U32">
            <v>0</v>
          </cell>
          <cell r="V32">
            <v>8</v>
          </cell>
          <cell r="W32">
            <v>-7</v>
          </cell>
          <cell r="X32">
            <v>56</v>
          </cell>
          <cell r="Y32">
            <v>-19</v>
          </cell>
          <cell r="Z32">
            <v>-2</v>
          </cell>
          <cell r="AA32">
            <v>-2</v>
          </cell>
          <cell r="AB32">
            <v>0</v>
          </cell>
          <cell r="AC32">
            <v>0</v>
          </cell>
          <cell r="AD32">
            <v>-21</v>
          </cell>
          <cell r="AE32">
            <v>35</v>
          </cell>
          <cell r="AF32">
            <v>-7</v>
          </cell>
          <cell r="AG32">
            <v>996</v>
          </cell>
          <cell r="AH32">
            <v>-4</v>
          </cell>
          <cell r="AI32">
            <v>0</v>
          </cell>
          <cell r="AJ32">
            <v>1000</v>
          </cell>
          <cell r="AK32">
            <v>989</v>
          </cell>
          <cell r="AL32">
            <v>1024</v>
          </cell>
          <cell r="AM32">
            <v>-15</v>
          </cell>
          <cell r="AN32">
            <v>-609</v>
          </cell>
          <cell r="AO32">
            <v>3</v>
          </cell>
          <cell r="AP32">
            <v>0</v>
          </cell>
          <cell r="AQ32">
            <v>-612</v>
          </cell>
          <cell r="AR32">
            <v>-624</v>
          </cell>
          <cell r="AS32">
            <v>400</v>
          </cell>
          <cell r="AT32">
            <v>34</v>
          </cell>
          <cell r="AU32">
            <v>333</v>
          </cell>
          <cell r="AV32">
            <v>-114</v>
          </cell>
          <cell r="AW32">
            <v>0</v>
          </cell>
          <cell r="AX32">
            <v>447</v>
          </cell>
          <cell r="AY32">
            <v>367</v>
          </cell>
          <cell r="AZ32">
            <v>767</v>
          </cell>
          <cell r="BA32">
            <v>183</v>
          </cell>
          <cell r="BB32">
            <v>-717</v>
          </cell>
          <cell r="BC32">
            <v>-243</v>
          </cell>
          <cell r="BD32">
            <v>0</v>
          </cell>
          <cell r="BE32">
            <v>-474</v>
          </cell>
          <cell r="BF32">
            <v>-534</v>
          </cell>
          <cell r="BG32">
            <v>233</v>
          </cell>
          <cell r="BH32">
            <v>-68</v>
          </cell>
          <cell r="BI32">
            <v>-39</v>
          </cell>
          <cell r="BJ32">
            <v>13</v>
          </cell>
          <cell r="BK32">
            <v>0</v>
          </cell>
          <cell r="BL32">
            <v>-52</v>
          </cell>
          <cell r="BM32">
            <v>-107</v>
          </cell>
          <cell r="BN32">
            <v>126</v>
          </cell>
        </row>
        <row r="33">
          <cell r="C33">
            <v>6024</v>
          </cell>
          <cell r="D33">
            <v>345</v>
          </cell>
          <cell r="E33">
            <v>-393</v>
          </cell>
          <cell r="F33">
            <v>-167</v>
          </cell>
          <cell r="G33">
            <v>0</v>
          </cell>
          <cell r="H33">
            <v>-226</v>
          </cell>
          <cell r="I33">
            <v>-48</v>
          </cell>
          <cell r="J33">
            <v>5976</v>
          </cell>
          <cell r="K33">
            <v>-628</v>
          </cell>
          <cell r="L33">
            <v>-50</v>
          </cell>
          <cell r="M33">
            <v>-46</v>
          </cell>
          <cell r="N33">
            <v>0</v>
          </cell>
          <cell r="O33">
            <v>-4</v>
          </cell>
          <cell r="P33">
            <v>-678</v>
          </cell>
          <cell r="Q33">
            <v>5298</v>
          </cell>
          <cell r="R33">
            <v>-739</v>
          </cell>
          <cell r="S33">
            <v>194</v>
          </cell>
          <cell r="T33">
            <v>194</v>
          </cell>
          <cell r="U33">
            <v>0</v>
          </cell>
          <cell r="V33">
            <v>0</v>
          </cell>
          <cell r="W33">
            <v>-545</v>
          </cell>
          <cell r="X33">
            <v>4753</v>
          </cell>
          <cell r="Y33">
            <v>-322</v>
          </cell>
          <cell r="Z33">
            <v>-83</v>
          </cell>
          <cell r="AA33">
            <v>-83</v>
          </cell>
          <cell r="AB33">
            <v>0</v>
          </cell>
          <cell r="AC33">
            <v>0</v>
          </cell>
          <cell r="AD33">
            <v>-405</v>
          </cell>
          <cell r="AE33">
            <v>4348</v>
          </cell>
          <cell r="AF33">
            <v>3757</v>
          </cell>
          <cell r="AG33">
            <v>-1025</v>
          </cell>
          <cell r="AH33">
            <v>-25</v>
          </cell>
          <cell r="AI33">
            <v>0</v>
          </cell>
          <cell r="AJ33">
            <v>-1000</v>
          </cell>
          <cell r="AK33">
            <v>2732</v>
          </cell>
          <cell r="AL33">
            <v>7080</v>
          </cell>
          <cell r="AM33">
            <v>837</v>
          </cell>
          <cell r="AN33">
            <v>836</v>
          </cell>
          <cell r="AO33">
            <v>224</v>
          </cell>
          <cell r="AP33">
            <v>0</v>
          </cell>
          <cell r="AQ33">
            <v>612</v>
          </cell>
          <cell r="AR33">
            <v>1673</v>
          </cell>
          <cell r="AS33">
            <v>8753</v>
          </cell>
          <cell r="AT33">
            <v>753</v>
          </cell>
          <cell r="AU33">
            <v>-616</v>
          </cell>
          <cell r="AV33">
            <v>-231</v>
          </cell>
          <cell r="AW33">
            <v>0</v>
          </cell>
          <cell r="AX33">
            <v>-385</v>
          </cell>
          <cell r="AY33">
            <v>137</v>
          </cell>
          <cell r="AZ33">
            <v>8890</v>
          </cell>
          <cell r="BA33">
            <v>1574</v>
          </cell>
          <cell r="BB33">
            <v>478</v>
          </cell>
          <cell r="BC33">
            <v>-136</v>
          </cell>
          <cell r="BD33">
            <v>0</v>
          </cell>
          <cell r="BE33">
            <v>614</v>
          </cell>
          <cell r="BF33">
            <v>2052</v>
          </cell>
          <cell r="BG33">
            <v>10942</v>
          </cell>
          <cell r="BH33">
            <v>576</v>
          </cell>
          <cell r="BI33">
            <v>195</v>
          </cell>
          <cell r="BJ33">
            <v>145</v>
          </cell>
          <cell r="BK33">
            <v>0</v>
          </cell>
          <cell r="BL33">
            <v>50</v>
          </cell>
          <cell r="BM33">
            <v>771</v>
          </cell>
          <cell r="BN33">
            <v>11713</v>
          </cell>
        </row>
        <row r="34">
          <cell r="C34">
            <v>5973</v>
          </cell>
          <cell r="D34">
            <v>327</v>
          </cell>
          <cell r="E34">
            <v>-393</v>
          </cell>
          <cell r="F34">
            <v>-167</v>
          </cell>
          <cell r="G34">
            <v>0</v>
          </cell>
          <cell r="H34">
            <v>-226</v>
          </cell>
          <cell r="I34">
            <v>-66</v>
          </cell>
          <cell r="J34">
            <v>5907</v>
          </cell>
          <cell r="K34">
            <v>-591</v>
          </cell>
          <cell r="L34">
            <v>-49</v>
          </cell>
          <cell r="M34">
            <v>-45</v>
          </cell>
          <cell r="N34">
            <v>0</v>
          </cell>
          <cell r="O34">
            <v>-4</v>
          </cell>
          <cell r="P34">
            <v>-640</v>
          </cell>
          <cell r="Q34">
            <v>5267</v>
          </cell>
          <cell r="R34">
            <v>-737</v>
          </cell>
          <cell r="S34">
            <v>178</v>
          </cell>
          <cell r="T34">
            <v>193</v>
          </cell>
          <cell r="U34">
            <v>0</v>
          </cell>
          <cell r="V34">
            <v>-15</v>
          </cell>
          <cell r="W34">
            <v>-559</v>
          </cell>
          <cell r="X34">
            <v>4708</v>
          </cell>
          <cell r="Y34">
            <v>-320</v>
          </cell>
          <cell r="Z34">
            <v>-82</v>
          </cell>
          <cell r="AA34">
            <v>-82</v>
          </cell>
          <cell r="AB34">
            <v>0</v>
          </cell>
          <cell r="AC34">
            <v>0</v>
          </cell>
          <cell r="AD34">
            <v>-402</v>
          </cell>
          <cell r="AE34">
            <v>4306</v>
          </cell>
          <cell r="AF34">
            <v>3798</v>
          </cell>
          <cell r="AG34">
            <v>-1025</v>
          </cell>
          <cell r="AH34">
            <v>-25</v>
          </cell>
          <cell r="AI34">
            <v>0</v>
          </cell>
          <cell r="AJ34">
            <v>-1000</v>
          </cell>
          <cell r="AK34">
            <v>2773</v>
          </cell>
          <cell r="AL34">
            <v>7079</v>
          </cell>
          <cell r="AM34">
            <v>756</v>
          </cell>
          <cell r="AN34">
            <v>833</v>
          </cell>
          <cell r="AO34">
            <v>221</v>
          </cell>
          <cell r="AP34">
            <v>0</v>
          </cell>
          <cell r="AQ34">
            <v>612</v>
          </cell>
          <cell r="AR34">
            <v>1589</v>
          </cell>
          <cell r="AS34">
            <v>8668</v>
          </cell>
          <cell r="AT34">
            <v>684</v>
          </cell>
          <cell r="AU34">
            <v>-613</v>
          </cell>
          <cell r="AV34">
            <v>-228</v>
          </cell>
          <cell r="AW34">
            <v>0</v>
          </cell>
          <cell r="AX34">
            <v>-385</v>
          </cell>
          <cell r="AY34">
            <v>71</v>
          </cell>
          <cell r="AZ34">
            <v>8739</v>
          </cell>
          <cell r="BA34">
            <v>1586</v>
          </cell>
          <cell r="BB34">
            <v>481</v>
          </cell>
          <cell r="BC34">
            <v>-133</v>
          </cell>
          <cell r="BD34">
            <v>0</v>
          </cell>
          <cell r="BE34">
            <v>614</v>
          </cell>
          <cell r="BF34">
            <v>2067</v>
          </cell>
          <cell r="BG34">
            <v>10806</v>
          </cell>
          <cell r="BH34">
            <v>523</v>
          </cell>
          <cell r="BI34">
            <v>196</v>
          </cell>
          <cell r="BJ34">
            <v>146</v>
          </cell>
          <cell r="BK34">
            <v>0</v>
          </cell>
          <cell r="BL34">
            <v>50</v>
          </cell>
          <cell r="BM34">
            <v>719</v>
          </cell>
          <cell r="BN34">
            <v>11525</v>
          </cell>
        </row>
        <row r="35">
          <cell r="C35">
            <v>51</v>
          </cell>
          <cell r="D35">
            <v>18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18</v>
          </cell>
          <cell r="J35">
            <v>69</v>
          </cell>
          <cell r="K35">
            <v>-37</v>
          </cell>
          <cell r="L35">
            <v>-1</v>
          </cell>
          <cell r="M35">
            <v>-1</v>
          </cell>
          <cell r="N35">
            <v>0</v>
          </cell>
          <cell r="O35">
            <v>0</v>
          </cell>
          <cell r="P35">
            <v>-38</v>
          </cell>
          <cell r="Q35">
            <v>31</v>
          </cell>
          <cell r="R35">
            <v>-2</v>
          </cell>
          <cell r="S35">
            <v>16</v>
          </cell>
          <cell r="T35">
            <v>1</v>
          </cell>
          <cell r="U35">
            <v>0</v>
          </cell>
          <cell r="V35">
            <v>15</v>
          </cell>
          <cell r="W35">
            <v>14</v>
          </cell>
          <cell r="X35">
            <v>45</v>
          </cell>
          <cell r="Y35">
            <v>-2</v>
          </cell>
          <cell r="Z35">
            <v>-1</v>
          </cell>
          <cell r="AA35">
            <v>-1</v>
          </cell>
          <cell r="AB35">
            <v>0</v>
          </cell>
          <cell r="AC35">
            <v>0</v>
          </cell>
          <cell r="AD35">
            <v>-3</v>
          </cell>
          <cell r="AE35">
            <v>42</v>
          </cell>
          <cell r="AF35">
            <v>-41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-41</v>
          </cell>
          <cell r="AL35">
            <v>1</v>
          </cell>
          <cell r="AM35">
            <v>81</v>
          </cell>
          <cell r="AN35">
            <v>3</v>
          </cell>
          <cell r="AO35">
            <v>3</v>
          </cell>
          <cell r="AP35">
            <v>0</v>
          </cell>
          <cell r="AQ35">
            <v>0</v>
          </cell>
          <cell r="AR35">
            <v>84</v>
          </cell>
          <cell r="AS35">
            <v>85</v>
          </cell>
          <cell r="AT35">
            <v>69</v>
          </cell>
          <cell r="AU35">
            <v>-3</v>
          </cell>
          <cell r="AV35">
            <v>-3</v>
          </cell>
          <cell r="AW35">
            <v>0</v>
          </cell>
          <cell r="AX35">
            <v>0</v>
          </cell>
          <cell r="AY35">
            <v>66</v>
          </cell>
          <cell r="AZ35">
            <v>151</v>
          </cell>
          <cell r="BA35">
            <v>-12</v>
          </cell>
          <cell r="BB35">
            <v>-3</v>
          </cell>
          <cell r="BC35">
            <v>-3</v>
          </cell>
          <cell r="BD35">
            <v>0</v>
          </cell>
          <cell r="BE35">
            <v>0</v>
          </cell>
          <cell r="BF35">
            <v>-15</v>
          </cell>
          <cell r="BG35">
            <v>136</v>
          </cell>
          <cell r="BH35">
            <v>53</v>
          </cell>
          <cell r="BI35">
            <v>-1</v>
          </cell>
          <cell r="BJ35">
            <v>-1</v>
          </cell>
          <cell r="BK35">
            <v>0</v>
          </cell>
          <cell r="BL35">
            <v>0</v>
          </cell>
          <cell r="BM35">
            <v>52</v>
          </cell>
          <cell r="BN35">
            <v>188</v>
          </cell>
        </row>
        <row r="36">
          <cell r="C36">
            <v>5641</v>
          </cell>
          <cell r="D36">
            <v>355</v>
          </cell>
          <cell r="E36">
            <v>-370</v>
          </cell>
          <cell r="F36">
            <v>-365</v>
          </cell>
          <cell r="G36">
            <v>0</v>
          </cell>
          <cell r="H36">
            <v>-5</v>
          </cell>
          <cell r="I36">
            <v>-15</v>
          </cell>
          <cell r="J36">
            <v>5626</v>
          </cell>
          <cell r="K36">
            <v>-630</v>
          </cell>
          <cell r="L36">
            <v>-49</v>
          </cell>
          <cell r="M36">
            <v>-49</v>
          </cell>
          <cell r="N36">
            <v>0</v>
          </cell>
          <cell r="O36">
            <v>0</v>
          </cell>
          <cell r="P36">
            <v>-679</v>
          </cell>
          <cell r="Q36">
            <v>4947</v>
          </cell>
          <cell r="R36">
            <v>-954</v>
          </cell>
          <cell r="S36">
            <v>169</v>
          </cell>
          <cell r="T36">
            <v>156</v>
          </cell>
          <cell r="U36">
            <v>0</v>
          </cell>
          <cell r="V36">
            <v>13</v>
          </cell>
          <cell r="W36">
            <v>-785</v>
          </cell>
          <cell r="X36">
            <v>4162</v>
          </cell>
          <cell r="Y36">
            <v>-239</v>
          </cell>
          <cell r="Z36">
            <v>-77</v>
          </cell>
          <cell r="AA36">
            <v>-77</v>
          </cell>
          <cell r="AB36">
            <v>0</v>
          </cell>
          <cell r="AC36">
            <v>0</v>
          </cell>
          <cell r="AD36">
            <v>-316</v>
          </cell>
          <cell r="AE36">
            <v>3846</v>
          </cell>
          <cell r="AF36">
            <v>3428</v>
          </cell>
          <cell r="AG36">
            <v>-1023</v>
          </cell>
          <cell r="AH36">
            <v>-23</v>
          </cell>
          <cell r="AI36">
            <v>0</v>
          </cell>
          <cell r="AJ36">
            <v>-1000</v>
          </cell>
          <cell r="AK36">
            <v>2405</v>
          </cell>
          <cell r="AL36">
            <v>6251</v>
          </cell>
          <cell r="AM36">
            <v>402</v>
          </cell>
          <cell r="AN36">
            <v>807</v>
          </cell>
          <cell r="AO36">
            <v>195</v>
          </cell>
          <cell r="AP36">
            <v>0</v>
          </cell>
          <cell r="AQ36">
            <v>612</v>
          </cell>
          <cell r="AR36">
            <v>1209</v>
          </cell>
          <cell r="AS36">
            <v>7460</v>
          </cell>
          <cell r="AT36">
            <v>687</v>
          </cell>
          <cell r="AU36">
            <v>-586</v>
          </cell>
          <cell r="AV36">
            <v>-201</v>
          </cell>
          <cell r="AW36">
            <v>0</v>
          </cell>
          <cell r="AX36">
            <v>-385</v>
          </cell>
          <cell r="AY36">
            <v>101</v>
          </cell>
          <cell r="AZ36">
            <v>7561</v>
          </cell>
          <cell r="BA36">
            <v>1771</v>
          </cell>
          <cell r="BB36">
            <v>540</v>
          </cell>
          <cell r="BC36">
            <v>-123</v>
          </cell>
          <cell r="BD36">
            <v>0</v>
          </cell>
          <cell r="BE36">
            <v>663</v>
          </cell>
          <cell r="BF36">
            <v>2311</v>
          </cell>
          <cell r="BG36">
            <v>9872</v>
          </cell>
          <cell r="BH36">
            <v>441</v>
          </cell>
          <cell r="BI36">
            <v>230</v>
          </cell>
          <cell r="BJ36">
            <v>133</v>
          </cell>
          <cell r="BK36">
            <v>0</v>
          </cell>
          <cell r="BL36">
            <v>97</v>
          </cell>
          <cell r="BM36">
            <v>671</v>
          </cell>
          <cell r="BN36">
            <v>10543</v>
          </cell>
        </row>
        <row r="37">
          <cell r="C37">
            <v>89008</v>
          </cell>
          <cell r="D37">
            <v>-388</v>
          </cell>
          <cell r="E37">
            <v>-104</v>
          </cell>
          <cell r="F37">
            <v>-104</v>
          </cell>
          <cell r="G37">
            <v>0</v>
          </cell>
          <cell r="H37">
            <v>0</v>
          </cell>
          <cell r="I37">
            <v>-492</v>
          </cell>
          <cell r="J37">
            <v>88516</v>
          </cell>
          <cell r="K37">
            <v>-2487</v>
          </cell>
          <cell r="L37">
            <v>660</v>
          </cell>
          <cell r="M37">
            <v>88</v>
          </cell>
          <cell r="N37">
            <v>0</v>
          </cell>
          <cell r="O37">
            <v>572</v>
          </cell>
          <cell r="P37">
            <v>-1827</v>
          </cell>
          <cell r="Q37">
            <v>86689</v>
          </cell>
          <cell r="R37">
            <v>331</v>
          </cell>
          <cell r="S37">
            <v>193</v>
          </cell>
          <cell r="T37">
            <v>193</v>
          </cell>
          <cell r="U37">
            <v>0</v>
          </cell>
          <cell r="V37">
            <v>0</v>
          </cell>
          <cell r="W37">
            <v>524</v>
          </cell>
          <cell r="X37">
            <v>87213</v>
          </cell>
          <cell r="Y37">
            <v>2428</v>
          </cell>
          <cell r="Z37">
            <v>-162</v>
          </cell>
          <cell r="AA37">
            <v>-162</v>
          </cell>
          <cell r="AB37">
            <v>0</v>
          </cell>
          <cell r="AC37">
            <v>0</v>
          </cell>
          <cell r="AD37">
            <v>2266</v>
          </cell>
          <cell r="AE37">
            <v>89479</v>
          </cell>
          <cell r="AF37">
            <v>2824</v>
          </cell>
          <cell r="AG37">
            <v>17</v>
          </cell>
          <cell r="AH37">
            <v>17</v>
          </cell>
          <cell r="AI37">
            <v>0</v>
          </cell>
          <cell r="AJ37">
            <v>0</v>
          </cell>
          <cell r="AK37">
            <v>2841</v>
          </cell>
          <cell r="AL37">
            <v>92320</v>
          </cell>
          <cell r="AM37">
            <v>5423</v>
          </cell>
          <cell r="AN37">
            <v>19</v>
          </cell>
          <cell r="AO37">
            <v>19</v>
          </cell>
          <cell r="AP37">
            <v>0</v>
          </cell>
          <cell r="AQ37">
            <v>0</v>
          </cell>
          <cell r="AR37">
            <v>5442</v>
          </cell>
          <cell r="AS37">
            <v>97762</v>
          </cell>
          <cell r="AT37">
            <v>5830</v>
          </cell>
          <cell r="AU37">
            <v>-119</v>
          </cell>
          <cell r="AV37">
            <v>-119</v>
          </cell>
          <cell r="AW37">
            <v>0</v>
          </cell>
          <cell r="AX37">
            <v>0</v>
          </cell>
          <cell r="AY37">
            <v>5711</v>
          </cell>
          <cell r="AZ37">
            <v>103473</v>
          </cell>
          <cell r="BA37">
            <v>9533</v>
          </cell>
          <cell r="BB37">
            <v>-938</v>
          </cell>
          <cell r="BC37">
            <v>-212</v>
          </cell>
          <cell r="BD37">
            <v>0</v>
          </cell>
          <cell r="BE37">
            <v>-726</v>
          </cell>
          <cell r="BF37">
            <v>8595</v>
          </cell>
          <cell r="BG37">
            <v>112068</v>
          </cell>
          <cell r="BH37">
            <v>11533</v>
          </cell>
          <cell r="BI37">
            <v>8</v>
          </cell>
          <cell r="BJ37">
            <v>-52</v>
          </cell>
          <cell r="BK37">
            <v>0</v>
          </cell>
          <cell r="BL37">
            <v>60</v>
          </cell>
          <cell r="BM37">
            <v>11541</v>
          </cell>
          <cell r="BN37">
            <v>123609</v>
          </cell>
        </row>
        <row r="38">
          <cell r="C38">
            <v>86037</v>
          </cell>
          <cell r="D38">
            <v>-168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-168</v>
          </cell>
          <cell r="J38">
            <v>85869</v>
          </cell>
          <cell r="K38">
            <v>-2722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-2722</v>
          </cell>
          <cell r="Q38">
            <v>83147</v>
          </cell>
          <cell r="R38">
            <v>393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393</v>
          </cell>
          <cell r="X38">
            <v>83540</v>
          </cell>
          <cell r="Y38">
            <v>2421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2421</v>
          </cell>
          <cell r="AE38">
            <v>85961</v>
          </cell>
          <cell r="AF38">
            <v>2602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2602</v>
          </cell>
          <cell r="AL38">
            <v>88563</v>
          </cell>
          <cell r="AM38">
            <v>4728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4728</v>
          </cell>
          <cell r="AS38">
            <v>93291</v>
          </cell>
          <cell r="AT38">
            <v>5121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5121</v>
          </cell>
          <cell r="AZ38">
            <v>98412</v>
          </cell>
          <cell r="BA38">
            <v>10073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10073</v>
          </cell>
          <cell r="BG38">
            <v>108485</v>
          </cell>
          <cell r="BH38">
            <v>11717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11717</v>
          </cell>
          <cell r="BN38">
            <v>120202</v>
          </cell>
        </row>
        <row r="39">
          <cell r="C39">
            <v>1560</v>
          </cell>
          <cell r="D39">
            <v>39</v>
          </cell>
          <cell r="E39">
            <v>-412</v>
          </cell>
          <cell r="F39">
            <v>-182</v>
          </cell>
          <cell r="G39">
            <v>0</v>
          </cell>
          <cell r="H39">
            <v>-230</v>
          </cell>
          <cell r="I39">
            <v>-373</v>
          </cell>
          <cell r="J39">
            <v>1187</v>
          </cell>
          <cell r="K39">
            <v>-72</v>
          </cell>
          <cell r="L39">
            <v>-362</v>
          </cell>
          <cell r="M39">
            <v>-23</v>
          </cell>
          <cell r="N39">
            <v>0</v>
          </cell>
          <cell r="O39">
            <v>-339</v>
          </cell>
          <cell r="P39">
            <v>-434</v>
          </cell>
          <cell r="Q39">
            <v>753</v>
          </cell>
          <cell r="R39">
            <v>-14</v>
          </cell>
          <cell r="S39">
            <v>437</v>
          </cell>
          <cell r="T39">
            <v>39</v>
          </cell>
          <cell r="U39">
            <v>0</v>
          </cell>
          <cell r="V39">
            <v>398</v>
          </cell>
          <cell r="W39">
            <v>423</v>
          </cell>
          <cell r="X39">
            <v>1176</v>
          </cell>
          <cell r="Y39">
            <v>-7</v>
          </cell>
          <cell r="Z39">
            <v>245</v>
          </cell>
          <cell r="AA39">
            <v>29</v>
          </cell>
          <cell r="AB39">
            <v>0</v>
          </cell>
          <cell r="AC39">
            <v>216</v>
          </cell>
          <cell r="AD39">
            <v>238</v>
          </cell>
          <cell r="AE39">
            <v>1414</v>
          </cell>
          <cell r="AF39">
            <v>11</v>
          </cell>
          <cell r="AG39">
            <v>63</v>
          </cell>
          <cell r="AH39">
            <v>10</v>
          </cell>
          <cell r="AI39">
            <v>0</v>
          </cell>
          <cell r="AJ39">
            <v>53</v>
          </cell>
          <cell r="AK39">
            <v>74</v>
          </cell>
          <cell r="AL39">
            <v>1488</v>
          </cell>
          <cell r="AM39">
            <v>-18</v>
          </cell>
          <cell r="AN39">
            <v>-1414</v>
          </cell>
          <cell r="AO39">
            <v>-3</v>
          </cell>
          <cell r="AP39">
            <v>0</v>
          </cell>
          <cell r="AQ39">
            <v>-1411</v>
          </cell>
          <cell r="AR39">
            <v>-1432</v>
          </cell>
          <cell r="AS39">
            <v>56</v>
          </cell>
          <cell r="AT39">
            <v>150</v>
          </cell>
          <cell r="AU39">
            <v>-9</v>
          </cell>
          <cell r="AV39">
            <v>-4</v>
          </cell>
          <cell r="AW39">
            <v>0</v>
          </cell>
          <cell r="AX39">
            <v>-5</v>
          </cell>
          <cell r="AY39">
            <v>141</v>
          </cell>
          <cell r="AZ39">
            <v>197</v>
          </cell>
          <cell r="BA39">
            <v>-94</v>
          </cell>
          <cell r="BB39">
            <v>-10</v>
          </cell>
          <cell r="BC39">
            <v>-8</v>
          </cell>
          <cell r="BD39">
            <v>0</v>
          </cell>
          <cell r="BE39">
            <v>-2</v>
          </cell>
          <cell r="BF39">
            <v>-104</v>
          </cell>
          <cell r="BG39">
            <v>93</v>
          </cell>
          <cell r="BH39">
            <v>-74</v>
          </cell>
          <cell r="BI39">
            <v>1</v>
          </cell>
          <cell r="BJ39">
            <v>1</v>
          </cell>
          <cell r="BK39">
            <v>0</v>
          </cell>
          <cell r="BL39">
            <v>0</v>
          </cell>
          <cell r="BM39">
            <v>-73</v>
          </cell>
          <cell r="BN39">
            <v>20</v>
          </cell>
        </row>
        <row r="40">
          <cell r="C40">
            <v>1560</v>
          </cell>
          <cell r="D40">
            <v>39</v>
          </cell>
          <cell r="E40">
            <v>-412</v>
          </cell>
          <cell r="F40">
            <v>-182</v>
          </cell>
          <cell r="G40">
            <v>0</v>
          </cell>
          <cell r="H40">
            <v>-230</v>
          </cell>
          <cell r="I40">
            <v>-373</v>
          </cell>
          <cell r="J40">
            <v>1187</v>
          </cell>
          <cell r="K40">
            <v>-72</v>
          </cell>
          <cell r="L40">
            <v>-362</v>
          </cell>
          <cell r="M40">
            <v>-23</v>
          </cell>
          <cell r="N40">
            <v>0</v>
          </cell>
          <cell r="O40">
            <v>-339</v>
          </cell>
          <cell r="P40">
            <v>-434</v>
          </cell>
          <cell r="Q40">
            <v>753</v>
          </cell>
          <cell r="R40">
            <v>-14</v>
          </cell>
          <cell r="S40">
            <v>437</v>
          </cell>
          <cell r="T40">
            <v>39</v>
          </cell>
          <cell r="U40">
            <v>0</v>
          </cell>
          <cell r="V40">
            <v>398</v>
          </cell>
          <cell r="W40">
            <v>423</v>
          </cell>
          <cell r="X40">
            <v>1176</v>
          </cell>
          <cell r="Y40">
            <v>-7</v>
          </cell>
          <cell r="Z40">
            <v>245</v>
          </cell>
          <cell r="AA40">
            <v>29</v>
          </cell>
          <cell r="AB40">
            <v>0</v>
          </cell>
          <cell r="AC40">
            <v>216</v>
          </cell>
          <cell r="AD40">
            <v>238</v>
          </cell>
          <cell r="AE40">
            <v>1414</v>
          </cell>
          <cell r="AF40">
            <v>11</v>
          </cell>
          <cell r="AG40">
            <v>63</v>
          </cell>
          <cell r="AH40">
            <v>10</v>
          </cell>
          <cell r="AI40">
            <v>0</v>
          </cell>
          <cell r="AJ40">
            <v>53</v>
          </cell>
          <cell r="AK40">
            <v>74</v>
          </cell>
          <cell r="AL40">
            <v>1488</v>
          </cell>
          <cell r="AM40">
            <v>-18</v>
          </cell>
          <cell r="AN40">
            <v>-1414</v>
          </cell>
          <cell r="AO40">
            <v>-3</v>
          </cell>
          <cell r="AP40">
            <v>0</v>
          </cell>
          <cell r="AQ40">
            <v>-1411</v>
          </cell>
          <cell r="AR40">
            <v>-1432</v>
          </cell>
          <cell r="AS40">
            <v>56</v>
          </cell>
          <cell r="AT40">
            <v>150</v>
          </cell>
          <cell r="AU40">
            <v>-9</v>
          </cell>
          <cell r="AV40">
            <v>-4</v>
          </cell>
          <cell r="AW40">
            <v>0</v>
          </cell>
          <cell r="AX40">
            <v>-5</v>
          </cell>
          <cell r="AY40">
            <v>141</v>
          </cell>
          <cell r="AZ40">
            <v>197</v>
          </cell>
          <cell r="BA40">
            <v>-94</v>
          </cell>
          <cell r="BB40">
            <v>-10</v>
          </cell>
          <cell r="BC40">
            <v>-8</v>
          </cell>
          <cell r="BD40">
            <v>0</v>
          </cell>
          <cell r="BE40">
            <v>-2</v>
          </cell>
          <cell r="BF40">
            <v>-104</v>
          </cell>
          <cell r="BG40">
            <v>93</v>
          </cell>
          <cell r="BH40">
            <v>-74</v>
          </cell>
          <cell r="BI40">
            <v>1</v>
          </cell>
          <cell r="BJ40">
            <v>1</v>
          </cell>
          <cell r="BK40">
            <v>0</v>
          </cell>
          <cell r="BL40">
            <v>0</v>
          </cell>
          <cell r="BM40">
            <v>-73</v>
          </cell>
          <cell r="BN40">
            <v>20</v>
          </cell>
        </row>
        <row r="41">
          <cell r="C41">
            <v>403</v>
          </cell>
          <cell r="D41">
            <v>201</v>
          </cell>
          <cell r="E41">
            <v>-211</v>
          </cell>
          <cell r="F41">
            <v>-114</v>
          </cell>
          <cell r="G41">
            <v>0</v>
          </cell>
          <cell r="H41">
            <v>-97</v>
          </cell>
          <cell r="I41">
            <v>-10</v>
          </cell>
          <cell r="J41">
            <v>393</v>
          </cell>
          <cell r="K41">
            <v>-31</v>
          </cell>
          <cell r="L41">
            <v>-238</v>
          </cell>
          <cell r="M41">
            <v>-20</v>
          </cell>
          <cell r="N41">
            <v>0</v>
          </cell>
          <cell r="O41">
            <v>-218</v>
          </cell>
          <cell r="P41">
            <v>-269</v>
          </cell>
          <cell r="Q41">
            <v>124</v>
          </cell>
          <cell r="R41">
            <v>-36</v>
          </cell>
          <cell r="S41">
            <v>-42</v>
          </cell>
          <cell r="T41">
            <v>34</v>
          </cell>
          <cell r="U41">
            <v>0</v>
          </cell>
          <cell r="V41">
            <v>-76</v>
          </cell>
          <cell r="W41">
            <v>-78</v>
          </cell>
          <cell r="X41">
            <v>46</v>
          </cell>
          <cell r="Y41">
            <v>-1</v>
          </cell>
          <cell r="Z41">
            <v>-13</v>
          </cell>
          <cell r="AA41">
            <v>-4</v>
          </cell>
          <cell r="AB41">
            <v>0</v>
          </cell>
          <cell r="AC41">
            <v>-9</v>
          </cell>
          <cell r="AD41">
            <v>-14</v>
          </cell>
          <cell r="AE41">
            <v>32</v>
          </cell>
          <cell r="AF41">
            <v>21</v>
          </cell>
          <cell r="AG41">
            <v>3</v>
          </cell>
          <cell r="AH41">
            <v>3</v>
          </cell>
          <cell r="AI41">
            <v>0</v>
          </cell>
          <cell r="AJ41">
            <v>0</v>
          </cell>
          <cell r="AK41">
            <v>24</v>
          </cell>
          <cell r="AL41">
            <v>56</v>
          </cell>
          <cell r="AM41">
            <v>-9</v>
          </cell>
          <cell r="AN41">
            <v>-16</v>
          </cell>
          <cell r="AO41">
            <v>-2</v>
          </cell>
          <cell r="AP41">
            <v>0</v>
          </cell>
          <cell r="AQ41">
            <v>-14</v>
          </cell>
          <cell r="AR41">
            <v>-25</v>
          </cell>
          <cell r="AS41">
            <v>31</v>
          </cell>
          <cell r="AT41">
            <v>144</v>
          </cell>
          <cell r="AU41">
            <v>-2</v>
          </cell>
          <cell r="AV41">
            <v>-2</v>
          </cell>
          <cell r="AW41">
            <v>0</v>
          </cell>
          <cell r="AX41">
            <v>0</v>
          </cell>
          <cell r="AY41">
            <v>142</v>
          </cell>
          <cell r="AZ41">
            <v>173</v>
          </cell>
          <cell r="BA41">
            <v>-84</v>
          </cell>
          <cell r="BB41">
            <v>1</v>
          </cell>
          <cell r="BC41">
            <v>-8</v>
          </cell>
          <cell r="BD41">
            <v>0</v>
          </cell>
          <cell r="BE41">
            <v>9</v>
          </cell>
          <cell r="BF41">
            <v>-83</v>
          </cell>
          <cell r="BG41">
            <v>90</v>
          </cell>
          <cell r="BH41">
            <v>-76</v>
          </cell>
          <cell r="BI41">
            <v>-2</v>
          </cell>
          <cell r="BJ41">
            <v>1</v>
          </cell>
          <cell r="BK41">
            <v>0</v>
          </cell>
          <cell r="BL41">
            <v>-3</v>
          </cell>
          <cell r="BM41">
            <v>-78</v>
          </cell>
          <cell r="BN41">
            <v>12</v>
          </cell>
        </row>
        <row r="42">
          <cell r="C42">
            <v>1157</v>
          </cell>
          <cell r="D42">
            <v>-162</v>
          </cell>
          <cell r="E42">
            <v>-201</v>
          </cell>
          <cell r="F42">
            <v>-68</v>
          </cell>
          <cell r="G42">
            <v>0</v>
          </cell>
          <cell r="H42">
            <v>-133</v>
          </cell>
          <cell r="I42">
            <v>-363</v>
          </cell>
          <cell r="J42">
            <v>794</v>
          </cell>
          <cell r="K42">
            <v>-41</v>
          </cell>
          <cell r="L42">
            <v>-124</v>
          </cell>
          <cell r="M42">
            <v>-3</v>
          </cell>
          <cell r="N42">
            <v>0</v>
          </cell>
          <cell r="O42">
            <v>-121</v>
          </cell>
          <cell r="P42">
            <v>-165</v>
          </cell>
          <cell r="Q42">
            <v>629</v>
          </cell>
          <cell r="R42">
            <v>22</v>
          </cell>
          <cell r="S42">
            <v>479</v>
          </cell>
          <cell r="T42">
            <v>5</v>
          </cell>
          <cell r="U42">
            <v>0</v>
          </cell>
          <cell r="V42">
            <v>474</v>
          </cell>
          <cell r="W42">
            <v>501</v>
          </cell>
          <cell r="X42">
            <v>1130</v>
          </cell>
          <cell r="Y42">
            <v>-6</v>
          </cell>
          <cell r="Z42">
            <v>258</v>
          </cell>
          <cell r="AA42">
            <v>33</v>
          </cell>
          <cell r="AB42">
            <v>0</v>
          </cell>
          <cell r="AC42">
            <v>225</v>
          </cell>
          <cell r="AD42">
            <v>252</v>
          </cell>
          <cell r="AE42">
            <v>1382</v>
          </cell>
          <cell r="AF42">
            <v>-10</v>
          </cell>
          <cell r="AG42">
            <v>60</v>
          </cell>
          <cell r="AH42">
            <v>7</v>
          </cell>
          <cell r="AI42">
            <v>0</v>
          </cell>
          <cell r="AJ42">
            <v>53</v>
          </cell>
          <cell r="AK42">
            <v>50</v>
          </cell>
          <cell r="AL42">
            <v>1432</v>
          </cell>
          <cell r="AM42">
            <v>-9</v>
          </cell>
          <cell r="AN42">
            <v>-1398</v>
          </cell>
          <cell r="AO42">
            <v>-1</v>
          </cell>
          <cell r="AP42">
            <v>0</v>
          </cell>
          <cell r="AQ42">
            <v>-1397</v>
          </cell>
          <cell r="AR42">
            <v>-1407</v>
          </cell>
          <cell r="AS42">
            <v>25</v>
          </cell>
          <cell r="AT42">
            <v>6</v>
          </cell>
          <cell r="AU42">
            <v>-7</v>
          </cell>
          <cell r="AV42">
            <v>-2</v>
          </cell>
          <cell r="AW42">
            <v>0</v>
          </cell>
          <cell r="AX42">
            <v>-5</v>
          </cell>
          <cell r="AY42">
            <v>-1</v>
          </cell>
          <cell r="AZ42">
            <v>24</v>
          </cell>
          <cell r="BA42">
            <v>-10</v>
          </cell>
          <cell r="BB42">
            <v>-11</v>
          </cell>
          <cell r="BC42">
            <v>0</v>
          </cell>
          <cell r="BD42">
            <v>0</v>
          </cell>
          <cell r="BE42">
            <v>-11</v>
          </cell>
          <cell r="BF42">
            <v>-21</v>
          </cell>
          <cell r="BG42">
            <v>3</v>
          </cell>
          <cell r="BH42">
            <v>2</v>
          </cell>
          <cell r="BI42">
            <v>3</v>
          </cell>
          <cell r="BJ42">
            <v>0</v>
          </cell>
          <cell r="BK42">
            <v>0</v>
          </cell>
          <cell r="BL42">
            <v>3</v>
          </cell>
          <cell r="BM42">
            <v>5</v>
          </cell>
          <cell r="BN42">
            <v>8</v>
          </cell>
        </row>
        <row r="43">
          <cell r="C43">
            <v>8432</v>
          </cell>
          <cell r="D43">
            <v>609</v>
          </cell>
          <cell r="E43">
            <v>-1609</v>
          </cell>
          <cell r="F43">
            <v>-1609</v>
          </cell>
          <cell r="G43">
            <v>0</v>
          </cell>
          <cell r="H43">
            <v>0</v>
          </cell>
          <cell r="I43">
            <v>-1000</v>
          </cell>
          <cell r="J43">
            <v>7432</v>
          </cell>
          <cell r="K43">
            <v>428</v>
          </cell>
          <cell r="L43">
            <v>-112</v>
          </cell>
          <cell r="M43">
            <v>-107</v>
          </cell>
          <cell r="N43">
            <v>0</v>
          </cell>
          <cell r="O43">
            <v>-5</v>
          </cell>
          <cell r="P43">
            <v>316</v>
          </cell>
          <cell r="Q43">
            <v>7748</v>
          </cell>
          <cell r="R43">
            <v>1038</v>
          </cell>
          <cell r="S43">
            <v>113</v>
          </cell>
          <cell r="T43">
            <v>114</v>
          </cell>
          <cell r="U43">
            <v>0</v>
          </cell>
          <cell r="V43">
            <v>-1</v>
          </cell>
          <cell r="W43">
            <v>1151</v>
          </cell>
          <cell r="X43">
            <v>8899</v>
          </cell>
          <cell r="Y43">
            <v>-108</v>
          </cell>
          <cell r="Z43">
            <v>42</v>
          </cell>
          <cell r="AA43">
            <v>38</v>
          </cell>
          <cell r="AB43">
            <v>4</v>
          </cell>
          <cell r="AC43">
            <v>0</v>
          </cell>
          <cell r="AD43">
            <v>-66</v>
          </cell>
          <cell r="AE43">
            <v>8833</v>
          </cell>
          <cell r="AF43">
            <v>-670</v>
          </cell>
          <cell r="AG43">
            <v>383</v>
          </cell>
          <cell r="AH43">
            <v>221</v>
          </cell>
          <cell r="AI43">
            <v>0</v>
          </cell>
          <cell r="AJ43">
            <v>162</v>
          </cell>
          <cell r="AK43">
            <v>-287</v>
          </cell>
          <cell r="AL43">
            <v>8546</v>
          </cell>
          <cell r="AM43">
            <v>51</v>
          </cell>
          <cell r="AN43">
            <v>187</v>
          </cell>
          <cell r="AO43">
            <v>-59</v>
          </cell>
          <cell r="AP43">
            <v>0</v>
          </cell>
          <cell r="AQ43">
            <v>246</v>
          </cell>
          <cell r="AR43">
            <v>238</v>
          </cell>
          <cell r="AS43">
            <v>8784</v>
          </cell>
          <cell r="AT43">
            <v>979</v>
          </cell>
          <cell r="AU43">
            <v>363</v>
          </cell>
          <cell r="AV43">
            <v>-234</v>
          </cell>
          <cell r="AW43">
            <v>0</v>
          </cell>
          <cell r="AX43">
            <v>597</v>
          </cell>
          <cell r="AY43">
            <v>1342</v>
          </cell>
          <cell r="AZ43">
            <v>10126</v>
          </cell>
          <cell r="BA43">
            <v>9802</v>
          </cell>
          <cell r="BB43">
            <v>-7929</v>
          </cell>
          <cell r="BC43">
            <v>-2376</v>
          </cell>
          <cell r="BD43">
            <v>0</v>
          </cell>
          <cell r="BE43">
            <v>-5553</v>
          </cell>
          <cell r="BF43">
            <v>1873</v>
          </cell>
          <cell r="BG43">
            <v>11999</v>
          </cell>
          <cell r="BH43">
            <v>-543</v>
          </cell>
          <cell r="BI43">
            <v>-685</v>
          </cell>
          <cell r="BJ43">
            <v>102</v>
          </cell>
          <cell r="BK43">
            <v>0</v>
          </cell>
          <cell r="BL43">
            <v>-787</v>
          </cell>
          <cell r="BM43">
            <v>-1228</v>
          </cell>
          <cell r="BN43">
            <v>10771</v>
          </cell>
        </row>
        <row r="44">
          <cell r="C44">
            <v>8432</v>
          </cell>
          <cell r="D44">
            <v>609</v>
          </cell>
          <cell r="E44">
            <v>-1609</v>
          </cell>
          <cell r="F44">
            <v>-1609</v>
          </cell>
          <cell r="G44">
            <v>0</v>
          </cell>
          <cell r="H44">
            <v>0</v>
          </cell>
          <cell r="I44">
            <v>-1000</v>
          </cell>
          <cell r="J44">
            <v>7432</v>
          </cell>
          <cell r="K44">
            <v>428</v>
          </cell>
          <cell r="L44">
            <v>-112</v>
          </cell>
          <cell r="M44">
            <v>-107</v>
          </cell>
          <cell r="N44">
            <v>0</v>
          </cell>
          <cell r="O44">
            <v>-5</v>
          </cell>
          <cell r="P44">
            <v>316</v>
          </cell>
          <cell r="Q44">
            <v>7748</v>
          </cell>
          <cell r="R44">
            <v>1038</v>
          </cell>
          <cell r="S44">
            <v>113</v>
          </cell>
          <cell r="T44">
            <v>114</v>
          </cell>
          <cell r="U44">
            <v>0</v>
          </cell>
          <cell r="V44">
            <v>-1</v>
          </cell>
          <cell r="W44">
            <v>1151</v>
          </cell>
          <cell r="X44">
            <v>8899</v>
          </cell>
          <cell r="Y44">
            <v>-108</v>
          </cell>
          <cell r="Z44">
            <v>42</v>
          </cell>
          <cell r="AA44">
            <v>38</v>
          </cell>
          <cell r="AB44">
            <v>4</v>
          </cell>
          <cell r="AC44">
            <v>0</v>
          </cell>
          <cell r="AD44">
            <v>-66</v>
          </cell>
          <cell r="AE44">
            <v>8833</v>
          </cell>
          <cell r="AF44">
            <v>-670</v>
          </cell>
          <cell r="AG44">
            <v>383</v>
          </cell>
          <cell r="AH44">
            <v>221</v>
          </cell>
          <cell r="AI44">
            <v>0</v>
          </cell>
          <cell r="AJ44">
            <v>162</v>
          </cell>
          <cell r="AK44">
            <v>-287</v>
          </cell>
          <cell r="AL44">
            <v>8546</v>
          </cell>
          <cell r="AM44">
            <v>51</v>
          </cell>
          <cell r="AN44">
            <v>187</v>
          </cell>
          <cell r="AO44">
            <v>-59</v>
          </cell>
          <cell r="AP44">
            <v>0</v>
          </cell>
          <cell r="AQ44">
            <v>246</v>
          </cell>
          <cell r="AR44">
            <v>238</v>
          </cell>
          <cell r="AS44">
            <v>8784</v>
          </cell>
          <cell r="AT44">
            <v>979</v>
          </cell>
          <cell r="AU44">
            <v>363</v>
          </cell>
          <cell r="AV44">
            <v>-234</v>
          </cell>
          <cell r="AW44">
            <v>0</v>
          </cell>
          <cell r="AX44">
            <v>597</v>
          </cell>
          <cell r="AY44">
            <v>1342</v>
          </cell>
          <cell r="AZ44">
            <v>10126</v>
          </cell>
          <cell r="BA44">
            <v>9802</v>
          </cell>
          <cell r="BB44">
            <v>-7929</v>
          </cell>
          <cell r="BC44">
            <v>-2376</v>
          </cell>
          <cell r="BD44">
            <v>0</v>
          </cell>
          <cell r="BE44">
            <v>-5553</v>
          </cell>
          <cell r="BF44">
            <v>1873</v>
          </cell>
          <cell r="BG44">
            <v>11999</v>
          </cell>
          <cell r="BH44">
            <v>-543</v>
          </cell>
          <cell r="BI44">
            <v>-685</v>
          </cell>
          <cell r="BJ44">
            <v>102</v>
          </cell>
          <cell r="BK44">
            <v>0</v>
          </cell>
          <cell r="BL44">
            <v>-787</v>
          </cell>
          <cell r="BM44">
            <v>-1228</v>
          </cell>
          <cell r="BN44">
            <v>10771</v>
          </cell>
        </row>
        <row r="45">
          <cell r="C45">
            <v>8307</v>
          </cell>
          <cell r="D45">
            <v>604</v>
          </cell>
          <cell r="E45">
            <v>-1599</v>
          </cell>
          <cell r="F45">
            <v>-1599</v>
          </cell>
          <cell r="G45">
            <v>0</v>
          </cell>
          <cell r="H45">
            <v>0</v>
          </cell>
          <cell r="I45">
            <v>-995</v>
          </cell>
          <cell r="J45">
            <v>7312</v>
          </cell>
          <cell r="K45">
            <v>441</v>
          </cell>
          <cell r="L45">
            <v>-112</v>
          </cell>
          <cell r="M45">
            <v>-107</v>
          </cell>
          <cell r="N45">
            <v>0</v>
          </cell>
          <cell r="O45">
            <v>-5</v>
          </cell>
          <cell r="P45">
            <v>329</v>
          </cell>
          <cell r="Q45">
            <v>7641</v>
          </cell>
          <cell r="R45">
            <v>1004</v>
          </cell>
          <cell r="S45">
            <v>111</v>
          </cell>
          <cell r="T45">
            <v>112</v>
          </cell>
          <cell r="U45">
            <v>0</v>
          </cell>
          <cell r="V45">
            <v>-1</v>
          </cell>
          <cell r="W45">
            <v>1115</v>
          </cell>
          <cell r="X45">
            <v>8756</v>
          </cell>
          <cell r="Y45">
            <v>-100</v>
          </cell>
          <cell r="Z45">
            <v>40</v>
          </cell>
          <cell r="AA45">
            <v>36</v>
          </cell>
          <cell r="AB45">
            <v>4</v>
          </cell>
          <cell r="AC45">
            <v>0</v>
          </cell>
          <cell r="AD45">
            <v>-60</v>
          </cell>
          <cell r="AE45">
            <v>8696</v>
          </cell>
          <cell r="AF45">
            <v>-657</v>
          </cell>
          <cell r="AG45">
            <v>380</v>
          </cell>
          <cell r="AH45">
            <v>218</v>
          </cell>
          <cell r="AI45">
            <v>0</v>
          </cell>
          <cell r="AJ45">
            <v>162</v>
          </cell>
          <cell r="AK45">
            <v>-277</v>
          </cell>
          <cell r="AL45">
            <v>8419</v>
          </cell>
          <cell r="AM45">
            <v>72</v>
          </cell>
          <cell r="AN45">
            <v>188</v>
          </cell>
          <cell r="AO45">
            <v>-58</v>
          </cell>
          <cell r="AP45">
            <v>0</v>
          </cell>
          <cell r="AQ45">
            <v>246</v>
          </cell>
          <cell r="AR45">
            <v>260</v>
          </cell>
          <cell r="AS45">
            <v>8679</v>
          </cell>
          <cell r="AT45">
            <v>964</v>
          </cell>
          <cell r="AU45">
            <v>366</v>
          </cell>
          <cell r="AV45">
            <v>-231</v>
          </cell>
          <cell r="AW45">
            <v>0</v>
          </cell>
          <cell r="AX45">
            <v>597</v>
          </cell>
          <cell r="AY45">
            <v>1330</v>
          </cell>
          <cell r="AZ45">
            <v>10009</v>
          </cell>
          <cell r="BA45">
            <v>9904</v>
          </cell>
          <cell r="BB45">
            <v>-7924</v>
          </cell>
          <cell r="BC45">
            <v>-2371</v>
          </cell>
          <cell r="BD45">
            <v>0</v>
          </cell>
          <cell r="BE45">
            <v>-5553</v>
          </cell>
          <cell r="BF45">
            <v>1980</v>
          </cell>
          <cell r="BG45">
            <v>11989</v>
          </cell>
          <cell r="BH45">
            <v>-582</v>
          </cell>
          <cell r="BI45">
            <v>-685</v>
          </cell>
          <cell r="BJ45">
            <v>102</v>
          </cell>
          <cell r="BK45">
            <v>0</v>
          </cell>
          <cell r="BL45">
            <v>-787</v>
          </cell>
          <cell r="BM45">
            <v>-1267</v>
          </cell>
          <cell r="BN45">
            <v>10722</v>
          </cell>
        </row>
        <row r="46">
          <cell r="C46">
            <v>125</v>
          </cell>
          <cell r="D46">
            <v>5</v>
          </cell>
          <cell r="E46">
            <v>-10</v>
          </cell>
          <cell r="F46">
            <v>-10</v>
          </cell>
          <cell r="G46">
            <v>0</v>
          </cell>
          <cell r="H46">
            <v>0</v>
          </cell>
          <cell r="I46">
            <v>-5</v>
          </cell>
          <cell r="J46">
            <v>120</v>
          </cell>
          <cell r="K46">
            <v>-13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-13</v>
          </cell>
          <cell r="Q46">
            <v>107</v>
          </cell>
          <cell r="R46">
            <v>34</v>
          </cell>
          <cell r="S46">
            <v>2</v>
          </cell>
          <cell r="T46">
            <v>2</v>
          </cell>
          <cell r="U46">
            <v>0</v>
          </cell>
          <cell r="V46">
            <v>0</v>
          </cell>
          <cell r="W46">
            <v>36</v>
          </cell>
          <cell r="X46">
            <v>143</v>
          </cell>
          <cell r="Y46">
            <v>-8</v>
          </cell>
          <cell r="Z46">
            <v>2</v>
          </cell>
          <cell r="AA46">
            <v>2</v>
          </cell>
          <cell r="AB46">
            <v>0</v>
          </cell>
          <cell r="AC46">
            <v>0</v>
          </cell>
          <cell r="AD46">
            <v>-6</v>
          </cell>
          <cell r="AE46">
            <v>137</v>
          </cell>
          <cell r="AF46">
            <v>-13</v>
          </cell>
          <cell r="AG46">
            <v>3</v>
          </cell>
          <cell r="AH46">
            <v>3</v>
          </cell>
          <cell r="AI46">
            <v>0</v>
          </cell>
          <cell r="AJ46">
            <v>0</v>
          </cell>
          <cell r="AK46">
            <v>-10</v>
          </cell>
          <cell r="AL46">
            <v>127</v>
          </cell>
          <cell r="AM46">
            <v>-21</v>
          </cell>
          <cell r="AN46">
            <v>-1</v>
          </cell>
          <cell r="AO46">
            <v>-1</v>
          </cell>
          <cell r="AP46">
            <v>0</v>
          </cell>
          <cell r="AQ46">
            <v>0</v>
          </cell>
          <cell r="AR46">
            <v>-22</v>
          </cell>
          <cell r="AS46">
            <v>105</v>
          </cell>
          <cell r="AT46">
            <v>15</v>
          </cell>
          <cell r="AU46">
            <v>-3</v>
          </cell>
          <cell r="AV46">
            <v>-3</v>
          </cell>
          <cell r="AW46">
            <v>0</v>
          </cell>
          <cell r="AX46">
            <v>0</v>
          </cell>
          <cell r="AY46">
            <v>12</v>
          </cell>
          <cell r="AZ46">
            <v>117</v>
          </cell>
          <cell r="BA46">
            <v>-102</v>
          </cell>
          <cell r="BB46">
            <v>-5</v>
          </cell>
          <cell r="BC46">
            <v>-5</v>
          </cell>
          <cell r="BD46">
            <v>0</v>
          </cell>
          <cell r="BE46">
            <v>0</v>
          </cell>
          <cell r="BF46">
            <v>-107</v>
          </cell>
          <cell r="BG46">
            <v>10</v>
          </cell>
          <cell r="BH46">
            <v>39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39</v>
          </cell>
          <cell r="BN46">
            <v>49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-24</v>
          </cell>
          <cell r="BB47">
            <v>46</v>
          </cell>
          <cell r="BC47">
            <v>-6</v>
          </cell>
          <cell r="BD47">
            <v>0</v>
          </cell>
          <cell r="BE47">
            <v>52</v>
          </cell>
          <cell r="BF47">
            <v>22</v>
          </cell>
          <cell r="BG47">
            <v>22</v>
          </cell>
          <cell r="BH47">
            <v>19</v>
          </cell>
          <cell r="BI47">
            <v>-3</v>
          </cell>
          <cell r="BJ47">
            <v>-3</v>
          </cell>
          <cell r="BK47">
            <v>0</v>
          </cell>
          <cell r="BL47">
            <v>0</v>
          </cell>
          <cell r="BM47">
            <v>16</v>
          </cell>
          <cell r="BN47">
            <v>38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1</v>
          </cell>
          <cell r="BC48">
            <v>0</v>
          </cell>
          <cell r="BD48">
            <v>0</v>
          </cell>
          <cell r="BE48">
            <v>1</v>
          </cell>
          <cell r="BF48">
            <v>1</v>
          </cell>
          <cell r="BG48">
            <v>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1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1</v>
          </cell>
          <cell r="BC49">
            <v>0</v>
          </cell>
          <cell r="BD49">
            <v>0</v>
          </cell>
          <cell r="BE49">
            <v>1</v>
          </cell>
          <cell r="BF49">
            <v>1</v>
          </cell>
          <cell r="BG49">
            <v>1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1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-24</v>
          </cell>
          <cell r="BB51">
            <v>45</v>
          </cell>
          <cell r="BC51">
            <v>-6</v>
          </cell>
          <cell r="BD51">
            <v>0</v>
          </cell>
          <cell r="BE51">
            <v>51</v>
          </cell>
          <cell r="BF51">
            <v>21</v>
          </cell>
          <cell r="BG51">
            <v>21</v>
          </cell>
          <cell r="BH51">
            <v>19</v>
          </cell>
          <cell r="BI51">
            <v>-3</v>
          </cell>
          <cell r="BJ51">
            <v>-3</v>
          </cell>
          <cell r="BK51">
            <v>0</v>
          </cell>
          <cell r="BL51">
            <v>0</v>
          </cell>
          <cell r="BM51">
            <v>16</v>
          </cell>
          <cell r="BN51">
            <v>37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-24</v>
          </cell>
          <cell r="BB52">
            <v>45</v>
          </cell>
          <cell r="BC52">
            <v>-6</v>
          </cell>
          <cell r="BD52">
            <v>0</v>
          </cell>
          <cell r="BE52">
            <v>51</v>
          </cell>
          <cell r="BF52">
            <v>21</v>
          </cell>
          <cell r="BG52">
            <v>21</v>
          </cell>
          <cell r="BH52">
            <v>19</v>
          </cell>
          <cell r="BI52">
            <v>-3</v>
          </cell>
          <cell r="BJ52">
            <v>-3</v>
          </cell>
          <cell r="BK52">
            <v>0</v>
          </cell>
          <cell r="BL52">
            <v>0</v>
          </cell>
          <cell r="BM52">
            <v>16</v>
          </cell>
          <cell r="BN52">
            <v>37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</row>
        <row r="57">
          <cell r="C57">
            <v>7533</v>
          </cell>
          <cell r="D57">
            <v>6016</v>
          </cell>
          <cell r="E57">
            <v>-249</v>
          </cell>
          <cell r="F57">
            <v>-249</v>
          </cell>
          <cell r="G57">
            <v>0</v>
          </cell>
          <cell r="H57">
            <v>0</v>
          </cell>
          <cell r="I57">
            <v>5767</v>
          </cell>
          <cell r="J57">
            <v>13300</v>
          </cell>
          <cell r="K57">
            <v>2348</v>
          </cell>
          <cell r="L57">
            <v>-109</v>
          </cell>
          <cell r="M57">
            <v>-140</v>
          </cell>
          <cell r="N57">
            <v>0</v>
          </cell>
          <cell r="O57">
            <v>31</v>
          </cell>
          <cell r="P57">
            <v>2239</v>
          </cell>
          <cell r="Q57">
            <v>15539</v>
          </cell>
          <cell r="R57">
            <v>2673</v>
          </cell>
          <cell r="S57">
            <v>597</v>
          </cell>
          <cell r="T57">
            <v>597</v>
          </cell>
          <cell r="U57">
            <v>0</v>
          </cell>
          <cell r="V57">
            <v>0</v>
          </cell>
          <cell r="W57">
            <v>3270</v>
          </cell>
          <cell r="X57">
            <v>18809</v>
          </cell>
          <cell r="Y57">
            <v>2161</v>
          </cell>
          <cell r="Z57">
            <v>-150</v>
          </cell>
          <cell r="AA57">
            <v>-150</v>
          </cell>
          <cell r="AB57">
            <v>0</v>
          </cell>
          <cell r="AC57">
            <v>0</v>
          </cell>
          <cell r="AD57">
            <v>2011</v>
          </cell>
          <cell r="AE57">
            <v>20820</v>
          </cell>
          <cell r="AF57">
            <v>4386</v>
          </cell>
          <cell r="AG57">
            <v>96</v>
          </cell>
          <cell r="AH57">
            <v>109</v>
          </cell>
          <cell r="AI57">
            <v>-13</v>
          </cell>
          <cell r="AJ57">
            <v>0</v>
          </cell>
          <cell r="AK57">
            <v>4482</v>
          </cell>
          <cell r="AL57">
            <v>25302</v>
          </cell>
          <cell r="AM57">
            <v>2965</v>
          </cell>
          <cell r="AN57">
            <v>866</v>
          </cell>
          <cell r="AO57">
            <v>618</v>
          </cell>
          <cell r="AP57">
            <v>251</v>
          </cell>
          <cell r="AQ57">
            <v>-3</v>
          </cell>
          <cell r="AR57">
            <v>3831</v>
          </cell>
          <cell r="AS57">
            <v>29133</v>
          </cell>
          <cell r="AT57">
            <v>2532</v>
          </cell>
          <cell r="AU57">
            <v>-724</v>
          </cell>
          <cell r="AV57">
            <v>-326</v>
          </cell>
          <cell r="AW57">
            <v>-398</v>
          </cell>
          <cell r="AX57">
            <v>0</v>
          </cell>
          <cell r="AY57">
            <v>1808</v>
          </cell>
          <cell r="AZ57">
            <v>30941</v>
          </cell>
          <cell r="BA57">
            <v>-2268</v>
          </cell>
          <cell r="BB57">
            <v>-179</v>
          </cell>
          <cell r="BC57">
            <v>-283</v>
          </cell>
          <cell r="BD57">
            <v>104</v>
          </cell>
          <cell r="BE57">
            <v>0</v>
          </cell>
          <cell r="BF57">
            <v>-2447</v>
          </cell>
          <cell r="BG57">
            <v>28494</v>
          </cell>
          <cell r="BH57">
            <v>11393</v>
          </cell>
          <cell r="BI57">
            <v>628</v>
          </cell>
          <cell r="BJ57">
            <v>227</v>
          </cell>
          <cell r="BK57">
            <v>401</v>
          </cell>
          <cell r="BL57">
            <v>0</v>
          </cell>
          <cell r="BM57">
            <v>12021</v>
          </cell>
          <cell r="BN57">
            <v>40515</v>
          </cell>
        </row>
        <row r="58">
          <cell r="C58">
            <v>911</v>
          </cell>
          <cell r="D58">
            <v>132</v>
          </cell>
          <cell r="E58">
            <v>-111</v>
          </cell>
          <cell r="F58">
            <v>-111</v>
          </cell>
          <cell r="G58">
            <v>0</v>
          </cell>
          <cell r="H58">
            <v>0</v>
          </cell>
          <cell r="I58">
            <v>21</v>
          </cell>
          <cell r="J58">
            <v>932</v>
          </cell>
          <cell r="K58">
            <v>-101</v>
          </cell>
          <cell r="L58">
            <v>111</v>
          </cell>
          <cell r="M58">
            <v>80</v>
          </cell>
          <cell r="N58">
            <v>0</v>
          </cell>
          <cell r="O58">
            <v>31</v>
          </cell>
          <cell r="P58">
            <v>10</v>
          </cell>
          <cell r="Q58">
            <v>942</v>
          </cell>
          <cell r="R58">
            <v>-1</v>
          </cell>
          <cell r="S58">
            <v>120</v>
          </cell>
          <cell r="T58">
            <v>120</v>
          </cell>
          <cell r="U58">
            <v>0</v>
          </cell>
          <cell r="V58">
            <v>0</v>
          </cell>
          <cell r="W58">
            <v>119</v>
          </cell>
          <cell r="X58">
            <v>1061</v>
          </cell>
          <cell r="Y58">
            <v>-49</v>
          </cell>
          <cell r="Z58">
            <v>-10</v>
          </cell>
          <cell r="AA58">
            <v>-10</v>
          </cell>
          <cell r="AB58">
            <v>0</v>
          </cell>
          <cell r="AC58">
            <v>0</v>
          </cell>
          <cell r="AD58">
            <v>-59</v>
          </cell>
          <cell r="AE58">
            <v>1002</v>
          </cell>
          <cell r="AF58">
            <v>31</v>
          </cell>
          <cell r="AG58">
            <v>186</v>
          </cell>
          <cell r="AH58">
            <v>185</v>
          </cell>
          <cell r="AI58">
            <v>0</v>
          </cell>
          <cell r="AJ58">
            <v>1</v>
          </cell>
          <cell r="AK58">
            <v>217</v>
          </cell>
          <cell r="AL58">
            <v>1219</v>
          </cell>
          <cell r="AM58">
            <v>63</v>
          </cell>
          <cell r="AN58">
            <v>302</v>
          </cell>
          <cell r="AO58">
            <v>302</v>
          </cell>
          <cell r="AP58">
            <v>0</v>
          </cell>
          <cell r="AQ58">
            <v>0</v>
          </cell>
          <cell r="AR58">
            <v>365</v>
          </cell>
          <cell r="AS58">
            <v>1584</v>
          </cell>
          <cell r="AT58">
            <v>42</v>
          </cell>
          <cell r="AU58">
            <v>-68</v>
          </cell>
          <cell r="AV58">
            <v>-68</v>
          </cell>
          <cell r="AW58">
            <v>0</v>
          </cell>
          <cell r="AX58">
            <v>0</v>
          </cell>
          <cell r="AY58">
            <v>-26</v>
          </cell>
          <cell r="AZ58">
            <v>1558</v>
          </cell>
          <cell r="BA58">
            <v>2</v>
          </cell>
          <cell r="BB58">
            <v>5</v>
          </cell>
          <cell r="BC58">
            <v>5</v>
          </cell>
          <cell r="BD58">
            <v>0</v>
          </cell>
          <cell r="BE58">
            <v>0</v>
          </cell>
          <cell r="BF58">
            <v>7</v>
          </cell>
          <cell r="BG58">
            <v>1565</v>
          </cell>
          <cell r="BH58">
            <v>0</v>
          </cell>
          <cell r="BI58">
            <v>234</v>
          </cell>
          <cell r="BJ58">
            <v>234</v>
          </cell>
          <cell r="BK58">
            <v>0</v>
          </cell>
          <cell r="BL58">
            <v>0</v>
          </cell>
          <cell r="BM58">
            <v>234</v>
          </cell>
          <cell r="BN58">
            <v>1799</v>
          </cell>
        </row>
        <row r="59">
          <cell r="C59">
            <v>911</v>
          </cell>
          <cell r="D59">
            <v>7</v>
          </cell>
          <cell r="E59">
            <v>-102</v>
          </cell>
          <cell r="F59">
            <v>-102</v>
          </cell>
          <cell r="G59">
            <v>0</v>
          </cell>
          <cell r="H59">
            <v>0</v>
          </cell>
          <cell r="I59">
            <v>-95</v>
          </cell>
          <cell r="J59">
            <v>816</v>
          </cell>
          <cell r="K59">
            <v>-13</v>
          </cell>
          <cell r="L59">
            <v>93</v>
          </cell>
          <cell r="M59">
            <v>62</v>
          </cell>
          <cell r="N59">
            <v>0</v>
          </cell>
          <cell r="O59">
            <v>31</v>
          </cell>
          <cell r="P59">
            <v>80</v>
          </cell>
          <cell r="Q59">
            <v>896</v>
          </cell>
          <cell r="R59">
            <v>2</v>
          </cell>
          <cell r="S59">
            <v>114</v>
          </cell>
          <cell r="T59">
            <v>114</v>
          </cell>
          <cell r="U59">
            <v>0</v>
          </cell>
          <cell r="V59">
            <v>0</v>
          </cell>
          <cell r="W59">
            <v>116</v>
          </cell>
          <cell r="X59">
            <v>1012</v>
          </cell>
          <cell r="Y59">
            <v>1</v>
          </cell>
          <cell r="Z59">
            <v>-11</v>
          </cell>
          <cell r="AA59">
            <v>-11</v>
          </cell>
          <cell r="AB59">
            <v>0</v>
          </cell>
          <cell r="AC59">
            <v>0</v>
          </cell>
          <cell r="AD59">
            <v>-10</v>
          </cell>
          <cell r="AE59">
            <v>1002</v>
          </cell>
          <cell r="AF59">
            <v>4</v>
          </cell>
          <cell r="AG59">
            <v>186</v>
          </cell>
          <cell r="AH59">
            <v>185</v>
          </cell>
          <cell r="AI59">
            <v>0</v>
          </cell>
          <cell r="AJ59">
            <v>1</v>
          </cell>
          <cell r="AK59">
            <v>190</v>
          </cell>
          <cell r="AL59">
            <v>1192</v>
          </cell>
          <cell r="AM59">
            <v>1</v>
          </cell>
          <cell r="AN59">
            <v>293</v>
          </cell>
          <cell r="AO59">
            <v>293</v>
          </cell>
          <cell r="AP59">
            <v>0</v>
          </cell>
          <cell r="AQ59">
            <v>0</v>
          </cell>
          <cell r="AR59">
            <v>294</v>
          </cell>
          <cell r="AS59">
            <v>1486</v>
          </cell>
          <cell r="AT59">
            <v>0</v>
          </cell>
          <cell r="AU59">
            <v>-64</v>
          </cell>
          <cell r="AV59">
            <v>-64</v>
          </cell>
          <cell r="AW59">
            <v>0</v>
          </cell>
          <cell r="AX59">
            <v>0</v>
          </cell>
          <cell r="AY59">
            <v>-64</v>
          </cell>
          <cell r="AZ59">
            <v>1422</v>
          </cell>
          <cell r="BA59">
            <v>2</v>
          </cell>
          <cell r="BB59">
            <v>5</v>
          </cell>
          <cell r="BC59">
            <v>5</v>
          </cell>
          <cell r="BD59">
            <v>0</v>
          </cell>
          <cell r="BE59">
            <v>0</v>
          </cell>
          <cell r="BF59">
            <v>7</v>
          </cell>
          <cell r="BG59">
            <v>1429</v>
          </cell>
          <cell r="BH59">
            <v>0</v>
          </cell>
          <cell r="BI59">
            <v>214</v>
          </cell>
          <cell r="BJ59">
            <v>214</v>
          </cell>
          <cell r="BK59">
            <v>0</v>
          </cell>
          <cell r="BL59">
            <v>0</v>
          </cell>
          <cell r="BM59">
            <v>214</v>
          </cell>
          <cell r="BN59">
            <v>1643</v>
          </cell>
        </row>
        <row r="60">
          <cell r="C60">
            <v>0</v>
          </cell>
          <cell r="D60">
            <v>125</v>
          </cell>
          <cell r="E60">
            <v>-9</v>
          </cell>
          <cell r="F60">
            <v>-9</v>
          </cell>
          <cell r="G60">
            <v>0</v>
          </cell>
          <cell r="H60">
            <v>0</v>
          </cell>
          <cell r="I60">
            <v>116</v>
          </cell>
          <cell r="J60">
            <v>116</v>
          </cell>
          <cell r="K60">
            <v>-88</v>
          </cell>
          <cell r="L60">
            <v>18</v>
          </cell>
          <cell r="M60">
            <v>18</v>
          </cell>
          <cell r="N60">
            <v>0</v>
          </cell>
          <cell r="O60">
            <v>0</v>
          </cell>
          <cell r="P60">
            <v>-70</v>
          </cell>
          <cell r="Q60">
            <v>46</v>
          </cell>
          <cell r="R60">
            <v>-3</v>
          </cell>
          <cell r="S60">
            <v>6</v>
          </cell>
          <cell r="T60">
            <v>6</v>
          </cell>
          <cell r="U60">
            <v>0</v>
          </cell>
          <cell r="V60">
            <v>0</v>
          </cell>
          <cell r="W60">
            <v>3</v>
          </cell>
          <cell r="X60">
            <v>49</v>
          </cell>
          <cell r="Y60">
            <v>-50</v>
          </cell>
          <cell r="Z60">
            <v>1</v>
          </cell>
          <cell r="AA60">
            <v>1</v>
          </cell>
          <cell r="AB60">
            <v>0</v>
          </cell>
          <cell r="AC60">
            <v>0</v>
          </cell>
          <cell r="AD60">
            <v>-49</v>
          </cell>
          <cell r="AE60">
            <v>0</v>
          </cell>
          <cell r="AF60">
            <v>27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27</v>
          </cell>
          <cell r="AL60">
            <v>27</v>
          </cell>
          <cell r="AM60">
            <v>62</v>
          </cell>
          <cell r="AN60">
            <v>9</v>
          </cell>
          <cell r="AO60">
            <v>9</v>
          </cell>
          <cell r="AP60">
            <v>0</v>
          </cell>
          <cell r="AQ60">
            <v>0</v>
          </cell>
          <cell r="AR60">
            <v>71</v>
          </cell>
          <cell r="AS60">
            <v>98</v>
          </cell>
          <cell r="AT60">
            <v>42</v>
          </cell>
          <cell r="AU60">
            <v>-4</v>
          </cell>
          <cell r="AV60">
            <v>-4</v>
          </cell>
          <cell r="AW60">
            <v>0</v>
          </cell>
          <cell r="AX60">
            <v>0</v>
          </cell>
          <cell r="AY60">
            <v>38</v>
          </cell>
          <cell r="AZ60">
            <v>136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136</v>
          </cell>
          <cell r="BH60">
            <v>0</v>
          </cell>
          <cell r="BI60">
            <v>20</v>
          </cell>
          <cell r="BJ60">
            <v>20</v>
          </cell>
          <cell r="BK60">
            <v>0</v>
          </cell>
          <cell r="BL60">
            <v>0</v>
          </cell>
          <cell r="BM60">
            <v>20</v>
          </cell>
          <cell r="BN60">
            <v>156</v>
          </cell>
        </row>
        <row r="61">
          <cell r="C61">
            <v>4</v>
          </cell>
          <cell r="D61">
            <v>14</v>
          </cell>
          <cell r="E61">
            <v>-9</v>
          </cell>
          <cell r="F61">
            <v>-9</v>
          </cell>
          <cell r="G61">
            <v>0</v>
          </cell>
          <cell r="H61">
            <v>0</v>
          </cell>
          <cell r="I61">
            <v>5</v>
          </cell>
          <cell r="J61">
            <v>9</v>
          </cell>
          <cell r="K61">
            <v>2793</v>
          </cell>
          <cell r="L61">
            <v>-98</v>
          </cell>
          <cell r="M61">
            <v>-98</v>
          </cell>
          <cell r="N61">
            <v>0</v>
          </cell>
          <cell r="O61">
            <v>0</v>
          </cell>
          <cell r="P61">
            <v>2695</v>
          </cell>
          <cell r="Q61">
            <v>2704</v>
          </cell>
          <cell r="R61">
            <v>-705</v>
          </cell>
          <cell r="S61">
            <v>167</v>
          </cell>
          <cell r="T61">
            <v>167</v>
          </cell>
          <cell r="U61">
            <v>0</v>
          </cell>
          <cell r="V61">
            <v>0</v>
          </cell>
          <cell r="W61">
            <v>-538</v>
          </cell>
          <cell r="X61">
            <v>2166</v>
          </cell>
          <cell r="Y61">
            <v>-2154</v>
          </cell>
          <cell r="Z61">
            <v>-8</v>
          </cell>
          <cell r="AA61">
            <v>-8</v>
          </cell>
          <cell r="AB61">
            <v>0</v>
          </cell>
          <cell r="AC61">
            <v>0</v>
          </cell>
          <cell r="AD61">
            <v>-2162</v>
          </cell>
          <cell r="AE61">
            <v>4</v>
          </cell>
          <cell r="AF61">
            <v>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6</v>
          </cell>
          <cell r="AL61">
            <v>10</v>
          </cell>
          <cell r="AM61">
            <v>-6</v>
          </cell>
          <cell r="AN61">
            <v>1</v>
          </cell>
          <cell r="AO61">
            <v>1</v>
          </cell>
          <cell r="AP61">
            <v>0</v>
          </cell>
          <cell r="AQ61">
            <v>0</v>
          </cell>
          <cell r="AR61">
            <v>-5</v>
          </cell>
          <cell r="AS61">
            <v>5</v>
          </cell>
          <cell r="AT61">
            <v>35</v>
          </cell>
          <cell r="AU61">
            <v>-21</v>
          </cell>
          <cell r="AV61">
            <v>-21</v>
          </cell>
          <cell r="AW61">
            <v>0</v>
          </cell>
          <cell r="AX61">
            <v>0</v>
          </cell>
          <cell r="AY61">
            <v>14</v>
          </cell>
          <cell r="AZ61">
            <v>19</v>
          </cell>
          <cell r="BA61">
            <v>1750</v>
          </cell>
          <cell r="BB61">
            <v>-76</v>
          </cell>
          <cell r="BC61">
            <v>-76</v>
          </cell>
          <cell r="BD61">
            <v>0</v>
          </cell>
          <cell r="BE61">
            <v>0</v>
          </cell>
          <cell r="BF61">
            <v>1674</v>
          </cell>
          <cell r="BG61">
            <v>1693</v>
          </cell>
          <cell r="BH61">
            <v>-744</v>
          </cell>
          <cell r="BI61">
            <v>-15</v>
          </cell>
          <cell r="BJ61">
            <v>-15</v>
          </cell>
          <cell r="BK61">
            <v>0</v>
          </cell>
          <cell r="BL61">
            <v>0</v>
          </cell>
          <cell r="BM61">
            <v>-759</v>
          </cell>
          <cell r="BN61">
            <v>934</v>
          </cell>
        </row>
        <row r="62">
          <cell r="C62">
            <v>6618</v>
          </cell>
          <cell r="D62">
            <v>5870</v>
          </cell>
          <cell r="E62">
            <v>-129</v>
          </cell>
          <cell r="F62">
            <v>-129</v>
          </cell>
          <cell r="G62">
            <v>0</v>
          </cell>
          <cell r="H62">
            <v>0</v>
          </cell>
          <cell r="I62">
            <v>5741</v>
          </cell>
          <cell r="J62">
            <v>12359</v>
          </cell>
          <cell r="K62">
            <v>-344</v>
          </cell>
          <cell r="L62">
            <v>-122</v>
          </cell>
          <cell r="M62">
            <v>-122</v>
          </cell>
          <cell r="N62">
            <v>0</v>
          </cell>
          <cell r="O62">
            <v>0</v>
          </cell>
          <cell r="P62">
            <v>-466</v>
          </cell>
          <cell r="Q62">
            <v>11893</v>
          </cell>
          <cell r="R62">
            <v>3379</v>
          </cell>
          <cell r="S62">
            <v>310</v>
          </cell>
          <cell r="T62">
            <v>310</v>
          </cell>
          <cell r="U62">
            <v>0</v>
          </cell>
          <cell r="V62">
            <v>0</v>
          </cell>
          <cell r="W62">
            <v>3689</v>
          </cell>
          <cell r="X62">
            <v>15582</v>
          </cell>
          <cell r="Y62">
            <v>4364</v>
          </cell>
          <cell r="Z62">
            <v>-132</v>
          </cell>
          <cell r="AA62">
            <v>-132</v>
          </cell>
          <cell r="AB62">
            <v>0</v>
          </cell>
          <cell r="AC62">
            <v>0</v>
          </cell>
          <cell r="AD62">
            <v>4232</v>
          </cell>
          <cell r="AE62">
            <v>19814</v>
          </cell>
          <cell r="AF62">
            <v>4349</v>
          </cell>
          <cell r="AG62">
            <v>-90</v>
          </cell>
          <cell r="AH62">
            <v>-76</v>
          </cell>
          <cell r="AI62">
            <v>-13</v>
          </cell>
          <cell r="AJ62">
            <v>-1</v>
          </cell>
          <cell r="AK62">
            <v>4259</v>
          </cell>
          <cell r="AL62">
            <v>24073</v>
          </cell>
          <cell r="AM62">
            <v>2908</v>
          </cell>
          <cell r="AN62">
            <v>563</v>
          </cell>
          <cell r="AO62">
            <v>315</v>
          </cell>
          <cell r="AP62">
            <v>251</v>
          </cell>
          <cell r="AQ62">
            <v>-3</v>
          </cell>
          <cell r="AR62">
            <v>3471</v>
          </cell>
          <cell r="AS62">
            <v>27544</v>
          </cell>
          <cell r="AT62">
            <v>2455</v>
          </cell>
          <cell r="AU62">
            <v>-635</v>
          </cell>
          <cell r="AV62">
            <v>-237</v>
          </cell>
          <cell r="AW62">
            <v>-398</v>
          </cell>
          <cell r="AX62">
            <v>0</v>
          </cell>
          <cell r="AY62">
            <v>1820</v>
          </cell>
          <cell r="AZ62">
            <v>29364</v>
          </cell>
          <cell r="BA62">
            <v>-4020</v>
          </cell>
          <cell r="BB62">
            <v>-108</v>
          </cell>
          <cell r="BC62">
            <v>-212</v>
          </cell>
          <cell r="BD62">
            <v>104</v>
          </cell>
          <cell r="BE62">
            <v>0</v>
          </cell>
          <cell r="BF62">
            <v>-4128</v>
          </cell>
          <cell r="BG62">
            <v>25236</v>
          </cell>
          <cell r="BH62">
            <v>12137</v>
          </cell>
          <cell r="BI62">
            <v>409</v>
          </cell>
          <cell r="BJ62">
            <v>8</v>
          </cell>
          <cell r="BK62">
            <v>401</v>
          </cell>
          <cell r="BL62">
            <v>0</v>
          </cell>
          <cell r="BM62">
            <v>12546</v>
          </cell>
          <cell r="BN62">
            <v>37782</v>
          </cell>
        </row>
        <row r="63">
          <cell r="C63">
            <v>1038</v>
          </cell>
          <cell r="D63">
            <v>4223</v>
          </cell>
          <cell r="E63">
            <v>-47</v>
          </cell>
          <cell r="F63">
            <v>-47</v>
          </cell>
          <cell r="G63">
            <v>0</v>
          </cell>
          <cell r="H63">
            <v>0</v>
          </cell>
          <cell r="I63">
            <v>4176</v>
          </cell>
          <cell r="J63">
            <v>5214</v>
          </cell>
          <cell r="K63">
            <v>-3409</v>
          </cell>
          <cell r="L63">
            <v>-33</v>
          </cell>
          <cell r="M63">
            <v>-33</v>
          </cell>
          <cell r="N63">
            <v>0</v>
          </cell>
          <cell r="O63">
            <v>0</v>
          </cell>
          <cell r="P63">
            <v>-3442</v>
          </cell>
          <cell r="Q63">
            <v>1772</v>
          </cell>
          <cell r="R63">
            <v>-1012</v>
          </cell>
          <cell r="S63">
            <v>60</v>
          </cell>
          <cell r="T63">
            <v>60</v>
          </cell>
          <cell r="U63">
            <v>0</v>
          </cell>
          <cell r="V63">
            <v>0</v>
          </cell>
          <cell r="W63">
            <v>-952</v>
          </cell>
          <cell r="X63">
            <v>820</v>
          </cell>
          <cell r="Y63">
            <v>3366</v>
          </cell>
          <cell r="Z63">
            <v>-5</v>
          </cell>
          <cell r="AA63">
            <v>-5</v>
          </cell>
          <cell r="AB63">
            <v>0</v>
          </cell>
          <cell r="AC63">
            <v>0</v>
          </cell>
          <cell r="AD63">
            <v>3361</v>
          </cell>
          <cell r="AE63">
            <v>4181</v>
          </cell>
          <cell r="AF63">
            <v>-1395</v>
          </cell>
          <cell r="AG63">
            <v>-27</v>
          </cell>
          <cell r="AH63">
            <v>-26</v>
          </cell>
          <cell r="AI63">
            <v>0</v>
          </cell>
          <cell r="AJ63">
            <v>-1</v>
          </cell>
          <cell r="AK63">
            <v>-1422</v>
          </cell>
          <cell r="AL63">
            <v>2759</v>
          </cell>
          <cell r="AM63">
            <v>937</v>
          </cell>
          <cell r="AN63">
            <v>93</v>
          </cell>
          <cell r="AO63">
            <v>93</v>
          </cell>
          <cell r="AP63">
            <v>0</v>
          </cell>
          <cell r="AQ63">
            <v>0</v>
          </cell>
          <cell r="AR63">
            <v>1030</v>
          </cell>
          <cell r="AS63">
            <v>3789</v>
          </cell>
          <cell r="AT63">
            <v>2057</v>
          </cell>
          <cell r="AU63">
            <v>-97</v>
          </cell>
          <cell r="AV63">
            <v>-97</v>
          </cell>
          <cell r="AW63">
            <v>0</v>
          </cell>
          <cell r="AX63">
            <v>0</v>
          </cell>
          <cell r="AY63">
            <v>1960</v>
          </cell>
          <cell r="AZ63">
            <v>5749</v>
          </cell>
          <cell r="BA63">
            <v>518</v>
          </cell>
          <cell r="BB63">
            <v>-33</v>
          </cell>
          <cell r="BC63">
            <v>-33</v>
          </cell>
          <cell r="BD63">
            <v>0</v>
          </cell>
          <cell r="BE63">
            <v>0</v>
          </cell>
          <cell r="BF63">
            <v>485</v>
          </cell>
          <cell r="BG63">
            <v>6234</v>
          </cell>
          <cell r="BH63">
            <v>3307</v>
          </cell>
          <cell r="BI63">
            <v>6</v>
          </cell>
          <cell r="BJ63">
            <v>6</v>
          </cell>
          <cell r="BK63">
            <v>0</v>
          </cell>
          <cell r="BL63">
            <v>0</v>
          </cell>
          <cell r="BM63">
            <v>3313</v>
          </cell>
          <cell r="BN63">
            <v>9547</v>
          </cell>
        </row>
        <row r="64">
          <cell r="C64">
            <v>143</v>
          </cell>
          <cell r="D64">
            <v>575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575</v>
          </cell>
          <cell r="J64">
            <v>718</v>
          </cell>
          <cell r="K64">
            <v>-602</v>
          </cell>
          <cell r="L64">
            <v>3</v>
          </cell>
          <cell r="M64">
            <v>3</v>
          </cell>
          <cell r="N64">
            <v>0</v>
          </cell>
          <cell r="O64">
            <v>0</v>
          </cell>
          <cell r="P64">
            <v>-599</v>
          </cell>
          <cell r="Q64">
            <v>119</v>
          </cell>
          <cell r="R64">
            <v>241</v>
          </cell>
          <cell r="S64">
            <v>20</v>
          </cell>
          <cell r="T64">
            <v>20</v>
          </cell>
          <cell r="U64">
            <v>0</v>
          </cell>
          <cell r="V64">
            <v>0</v>
          </cell>
          <cell r="W64">
            <v>261</v>
          </cell>
          <cell r="X64">
            <v>380</v>
          </cell>
          <cell r="Y64">
            <v>1022</v>
          </cell>
          <cell r="Z64">
            <v>185</v>
          </cell>
          <cell r="AA64">
            <v>10</v>
          </cell>
          <cell r="AB64">
            <v>0</v>
          </cell>
          <cell r="AC64">
            <v>175</v>
          </cell>
          <cell r="AD64">
            <v>1207</v>
          </cell>
          <cell r="AE64">
            <v>1587</v>
          </cell>
          <cell r="AF64">
            <v>442</v>
          </cell>
          <cell r="AG64">
            <v>-33</v>
          </cell>
          <cell r="AH64">
            <v>-32</v>
          </cell>
          <cell r="AI64">
            <v>0</v>
          </cell>
          <cell r="AJ64">
            <v>-1</v>
          </cell>
          <cell r="AK64">
            <v>409</v>
          </cell>
          <cell r="AL64">
            <v>1996</v>
          </cell>
          <cell r="AM64">
            <v>1292</v>
          </cell>
          <cell r="AN64">
            <v>77</v>
          </cell>
          <cell r="AO64">
            <v>77</v>
          </cell>
          <cell r="AP64">
            <v>0</v>
          </cell>
          <cell r="AQ64">
            <v>0</v>
          </cell>
          <cell r="AR64">
            <v>1369</v>
          </cell>
          <cell r="AS64">
            <v>3365</v>
          </cell>
          <cell r="AT64">
            <v>2119</v>
          </cell>
          <cell r="AU64">
            <v>-122</v>
          </cell>
          <cell r="AV64">
            <v>-122</v>
          </cell>
          <cell r="AW64">
            <v>0</v>
          </cell>
          <cell r="AX64">
            <v>0</v>
          </cell>
          <cell r="AY64">
            <v>1997</v>
          </cell>
          <cell r="AZ64">
            <v>5362</v>
          </cell>
          <cell r="BA64">
            <v>500</v>
          </cell>
          <cell r="BB64">
            <v>-2</v>
          </cell>
          <cell r="BC64">
            <v>-2</v>
          </cell>
          <cell r="BD64">
            <v>0</v>
          </cell>
          <cell r="BE64">
            <v>0</v>
          </cell>
          <cell r="BF64">
            <v>498</v>
          </cell>
          <cell r="BG64">
            <v>5860</v>
          </cell>
          <cell r="BH64">
            <v>2169</v>
          </cell>
          <cell r="BI64">
            <v>18</v>
          </cell>
          <cell r="BJ64">
            <v>18</v>
          </cell>
          <cell r="BK64">
            <v>0</v>
          </cell>
          <cell r="BL64">
            <v>0</v>
          </cell>
          <cell r="BM64">
            <v>2187</v>
          </cell>
          <cell r="BN64">
            <v>8047</v>
          </cell>
        </row>
        <row r="65">
          <cell r="C65">
            <v>895</v>
          </cell>
          <cell r="D65">
            <v>3648</v>
          </cell>
          <cell r="E65">
            <v>-47</v>
          </cell>
          <cell r="F65">
            <v>-47</v>
          </cell>
          <cell r="G65">
            <v>0</v>
          </cell>
          <cell r="H65">
            <v>0</v>
          </cell>
          <cell r="I65">
            <v>3601</v>
          </cell>
          <cell r="J65">
            <v>4496</v>
          </cell>
          <cell r="K65">
            <v>-2807</v>
          </cell>
          <cell r="L65">
            <v>-36</v>
          </cell>
          <cell r="M65">
            <v>-36</v>
          </cell>
          <cell r="N65">
            <v>0</v>
          </cell>
          <cell r="O65">
            <v>0</v>
          </cell>
          <cell r="P65">
            <v>-2843</v>
          </cell>
          <cell r="Q65">
            <v>1653</v>
          </cell>
          <cell r="R65">
            <v>-1253</v>
          </cell>
          <cell r="S65">
            <v>40</v>
          </cell>
          <cell r="T65">
            <v>40</v>
          </cell>
          <cell r="U65">
            <v>0</v>
          </cell>
          <cell r="V65">
            <v>0</v>
          </cell>
          <cell r="W65">
            <v>-1213</v>
          </cell>
          <cell r="X65">
            <v>440</v>
          </cell>
          <cell r="Y65">
            <v>2344</v>
          </cell>
          <cell r="Z65">
            <v>-190</v>
          </cell>
          <cell r="AA65">
            <v>-15</v>
          </cell>
          <cell r="AB65">
            <v>0</v>
          </cell>
          <cell r="AC65">
            <v>-175</v>
          </cell>
          <cell r="AD65">
            <v>2154</v>
          </cell>
          <cell r="AE65">
            <v>2594</v>
          </cell>
          <cell r="AF65">
            <v>-1837</v>
          </cell>
          <cell r="AG65">
            <v>6</v>
          </cell>
          <cell r="AH65">
            <v>6</v>
          </cell>
          <cell r="AI65">
            <v>0</v>
          </cell>
          <cell r="AJ65">
            <v>0</v>
          </cell>
          <cell r="AK65">
            <v>-1831</v>
          </cell>
          <cell r="AL65">
            <v>763</v>
          </cell>
          <cell r="AM65">
            <v>-355</v>
          </cell>
          <cell r="AN65">
            <v>16</v>
          </cell>
          <cell r="AO65">
            <v>16</v>
          </cell>
          <cell r="AP65">
            <v>0</v>
          </cell>
          <cell r="AQ65">
            <v>0</v>
          </cell>
          <cell r="AR65">
            <v>-339</v>
          </cell>
          <cell r="AS65">
            <v>424</v>
          </cell>
          <cell r="AT65">
            <v>-62</v>
          </cell>
          <cell r="AU65">
            <v>25</v>
          </cell>
          <cell r="AV65">
            <v>25</v>
          </cell>
          <cell r="AW65">
            <v>0</v>
          </cell>
          <cell r="AX65">
            <v>0</v>
          </cell>
          <cell r="AY65">
            <v>-37</v>
          </cell>
          <cell r="AZ65">
            <v>387</v>
          </cell>
          <cell r="BA65">
            <v>18</v>
          </cell>
          <cell r="BB65">
            <v>-31</v>
          </cell>
          <cell r="BC65">
            <v>-31</v>
          </cell>
          <cell r="BD65">
            <v>0</v>
          </cell>
          <cell r="BE65">
            <v>0</v>
          </cell>
          <cell r="BF65">
            <v>-13</v>
          </cell>
          <cell r="BG65">
            <v>374</v>
          </cell>
          <cell r="BH65">
            <v>1138</v>
          </cell>
          <cell r="BI65">
            <v>-12</v>
          </cell>
          <cell r="BJ65">
            <v>-12</v>
          </cell>
          <cell r="BK65">
            <v>0</v>
          </cell>
          <cell r="BL65">
            <v>0</v>
          </cell>
          <cell r="BM65">
            <v>1126</v>
          </cell>
          <cell r="BN65">
            <v>1500</v>
          </cell>
        </row>
        <row r="66">
          <cell r="C66">
            <v>5580</v>
          </cell>
          <cell r="D66">
            <v>1647</v>
          </cell>
          <cell r="E66">
            <v>-82</v>
          </cell>
          <cell r="F66">
            <v>-82</v>
          </cell>
          <cell r="G66">
            <v>0</v>
          </cell>
          <cell r="H66">
            <v>0</v>
          </cell>
          <cell r="I66">
            <v>1565</v>
          </cell>
          <cell r="J66">
            <v>7145</v>
          </cell>
          <cell r="K66">
            <v>3065</v>
          </cell>
          <cell r="L66">
            <v>-89</v>
          </cell>
          <cell r="M66">
            <v>-89</v>
          </cell>
          <cell r="N66">
            <v>0</v>
          </cell>
          <cell r="O66">
            <v>0</v>
          </cell>
          <cell r="P66">
            <v>2976</v>
          </cell>
          <cell r="Q66">
            <v>10121</v>
          </cell>
          <cell r="R66">
            <v>4391</v>
          </cell>
          <cell r="S66">
            <v>250</v>
          </cell>
          <cell r="T66">
            <v>250</v>
          </cell>
          <cell r="U66">
            <v>0</v>
          </cell>
          <cell r="V66">
            <v>0</v>
          </cell>
          <cell r="W66">
            <v>4641</v>
          </cell>
          <cell r="X66">
            <v>14762</v>
          </cell>
          <cell r="Y66">
            <v>998</v>
          </cell>
          <cell r="Z66">
            <v>-127</v>
          </cell>
          <cell r="AA66">
            <v>-127</v>
          </cell>
          <cell r="AB66">
            <v>0</v>
          </cell>
          <cell r="AC66">
            <v>0</v>
          </cell>
          <cell r="AD66">
            <v>871</v>
          </cell>
          <cell r="AE66">
            <v>15633</v>
          </cell>
          <cell r="AF66">
            <v>5744</v>
          </cell>
          <cell r="AG66">
            <v>-63</v>
          </cell>
          <cell r="AH66">
            <v>-50</v>
          </cell>
          <cell r="AI66">
            <v>-13</v>
          </cell>
          <cell r="AJ66">
            <v>0</v>
          </cell>
          <cell r="AK66">
            <v>5681</v>
          </cell>
          <cell r="AL66">
            <v>21314</v>
          </cell>
          <cell r="AM66">
            <v>1971</v>
          </cell>
          <cell r="AN66">
            <v>470</v>
          </cell>
          <cell r="AO66">
            <v>222</v>
          </cell>
          <cell r="AP66">
            <v>251</v>
          </cell>
          <cell r="AQ66">
            <v>-3</v>
          </cell>
          <cell r="AR66">
            <v>2441</v>
          </cell>
          <cell r="AS66">
            <v>23755</v>
          </cell>
          <cell r="AT66">
            <v>398</v>
          </cell>
          <cell r="AU66">
            <v>-538</v>
          </cell>
          <cell r="AV66">
            <v>-140</v>
          </cell>
          <cell r="AW66">
            <v>-398</v>
          </cell>
          <cell r="AX66">
            <v>0</v>
          </cell>
          <cell r="AY66">
            <v>-140</v>
          </cell>
          <cell r="AZ66">
            <v>23615</v>
          </cell>
          <cell r="BA66">
            <v>-4538</v>
          </cell>
          <cell r="BB66">
            <v>-75</v>
          </cell>
          <cell r="BC66">
            <v>-179</v>
          </cell>
          <cell r="BD66">
            <v>104</v>
          </cell>
          <cell r="BE66">
            <v>0</v>
          </cell>
          <cell r="BF66">
            <v>-4613</v>
          </cell>
          <cell r="BG66">
            <v>19002</v>
          </cell>
          <cell r="BH66">
            <v>8830</v>
          </cell>
          <cell r="BI66">
            <v>403</v>
          </cell>
          <cell r="BJ66">
            <v>2</v>
          </cell>
          <cell r="BK66">
            <v>401</v>
          </cell>
          <cell r="BL66">
            <v>0</v>
          </cell>
          <cell r="BM66">
            <v>9233</v>
          </cell>
          <cell r="BN66">
            <v>28235</v>
          </cell>
        </row>
        <row r="67">
          <cell r="C67">
            <v>5580</v>
          </cell>
          <cell r="D67">
            <v>1647</v>
          </cell>
          <cell r="E67">
            <v>-82</v>
          </cell>
          <cell r="F67">
            <v>-82</v>
          </cell>
          <cell r="G67">
            <v>0</v>
          </cell>
          <cell r="H67">
            <v>0</v>
          </cell>
          <cell r="I67">
            <v>1565</v>
          </cell>
          <cell r="J67">
            <v>7145</v>
          </cell>
          <cell r="K67">
            <v>3065</v>
          </cell>
          <cell r="L67">
            <v>-89</v>
          </cell>
          <cell r="M67">
            <v>-89</v>
          </cell>
          <cell r="N67">
            <v>0</v>
          </cell>
          <cell r="O67">
            <v>0</v>
          </cell>
          <cell r="P67">
            <v>2976</v>
          </cell>
          <cell r="Q67">
            <v>10121</v>
          </cell>
          <cell r="R67">
            <v>4391</v>
          </cell>
          <cell r="S67">
            <v>250</v>
          </cell>
          <cell r="T67">
            <v>250</v>
          </cell>
          <cell r="U67">
            <v>0</v>
          </cell>
          <cell r="V67">
            <v>0</v>
          </cell>
          <cell r="W67">
            <v>4641</v>
          </cell>
          <cell r="X67">
            <v>14762</v>
          </cell>
          <cell r="Y67">
            <v>998</v>
          </cell>
          <cell r="Z67">
            <v>-127</v>
          </cell>
          <cell r="AA67">
            <v>-127</v>
          </cell>
          <cell r="AB67">
            <v>0</v>
          </cell>
          <cell r="AC67">
            <v>0</v>
          </cell>
          <cell r="AD67">
            <v>871</v>
          </cell>
          <cell r="AE67">
            <v>15633</v>
          </cell>
          <cell r="AF67">
            <v>5744</v>
          </cell>
          <cell r="AG67">
            <v>-63</v>
          </cell>
          <cell r="AH67">
            <v>-50</v>
          </cell>
          <cell r="AI67">
            <v>-13</v>
          </cell>
          <cell r="AJ67">
            <v>0</v>
          </cell>
          <cell r="AK67">
            <v>5681</v>
          </cell>
          <cell r="AL67">
            <v>21314</v>
          </cell>
          <cell r="AM67">
            <v>1971</v>
          </cell>
          <cell r="AN67">
            <v>470</v>
          </cell>
          <cell r="AO67">
            <v>222</v>
          </cell>
          <cell r="AP67">
            <v>251</v>
          </cell>
          <cell r="AQ67">
            <v>-3</v>
          </cell>
          <cell r="AR67">
            <v>2441</v>
          </cell>
          <cell r="AS67">
            <v>23755</v>
          </cell>
          <cell r="AT67">
            <v>398</v>
          </cell>
          <cell r="AU67">
            <v>-538</v>
          </cell>
          <cell r="AV67">
            <v>-140</v>
          </cell>
          <cell r="AW67">
            <v>-398</v>
          </cell>
          <cell r="AX67">
            <v>0</v>
          </cell>
          <cell r="AY67">
            <v>-140</v>
          </cell>
          <cell r="AZ67">
            <v>23615</v>
          </cell>
          <cell r="BA67">
            <v>-4538</v>
          </cell>
          <cell r="BB67">
            <v>-75</v>
          </cell>
          <cell r="BC67">
            <v>-179</v>
          </cell>
          <cell r="BD67">
            <v>104</v>
          </cell>
          <cell r="BE67">
            <v>0</v>
          </cell>
          <cell r="BF67">
            <v>-4613</v>
          </cell>
          <cell r="BG67">
            <v>19002</v>
          </cell>
          <cell r="BH67">
            <v>8830</v>
          </cell>
          <cell r="BI67">
            <v>403</v>
          </cell>
          <cell r="BJ67">
            <v>2</v>
          </cell>
          <cell r="BK67">
            <v>401</v>
          </cell>
          <cell r="BL67">
            <v>0</v>
          </cell>
          <cell r="BM67">
            <v>9233</v>
          </cell>
          <cell r="BN67">
            <v>28235</v>
          </cell>
        </row>
        <row r="68">
          <cell r="C68">
            <v>5580</v>
          </cell>
          <cell r="D68">
            <v>1647</v>
          </cell>
          <cell r="E68">
            <v>-82</v>
          </cell>
          <cell r="F68">
            <v>-82</v>
          </cell>
          <cell r="G68">
            <v>0</v>
          </cell>
          <cell r="H68">
            <v>0</v>
          </cell>
          <cell r="I68">
            <v>1565</v>
          </cell>
          <cell r="J68">
            <v>7145</v>
          </cell>
          <cell r="K68">
            <v>3065</v>
          </cell>
          <cell r="L68">
            <v>-89</v>
          </cell>
          <cell r="M68">
            <v>-89</v>
          </cell>
          <cell r="N68">
            <v>0</v>
          </cell>
          <cell r="O68">
            <v>0</v>
          </cell>
          <cell r="P68">
            <v>2976</v>
          </cell>
          <cell r="Q68">
            <v>10121</v>
          </cell>
          <cell r="R68">
            <v>4391</v>
          </cell>
          <cell r="S68">
            <v>250</v>
          </cell>
          <cell r="T68">
            <v>250</v>
          </cell>
          <cell r="U68">
            <v>0</v>
          </cell>
          <cell r="V68">
            <v>0</v>
          </cell>
          <cell r="W68">
            <v>4641</v>
          </cell>
          <cell r="X68">
            <v>14762</v>
          </cell>
          <cell r="Y68">
            <v>998</v>
          </cell>
          <cell r="Z68">
            <v>-127</v>
          </cell>
          <cell r="AA68">
            <v>-127</v>
          </cell>
          <cell r="AB68">
            <v>0</v>
          </cell>
          <cell r="AC68">
            <v>0</v>
          </cell>
          <cell r="AD68">
            <v>871</v>
          </cell>
          <cell r="AE68">
            <v>15633</v>
          </cell>
          <cell r="AF68">
            <v>5744</v>
          </cell>
          <cell r="AG68">
            <v>-63</v>
          </cell>
          <cell r="AH68">
            <v>-50</v>
          </cell>
          <cell r="AI68">
            <v>-13</v>
          </cell>
          <cell r="AJ68">
            <v>0</v>
          </cell>
          <cell r="AK68">
            <v>5681</v>
          </cell>
          <cell r="AL68">
            <v>21314</v>
          </cell>
          <cell r="AM68">
            <v>1971</v>
          </cell>
          <cell r="AN68">
            <v>470</v>
          </cell>
          <cell r="AO68">
            <v>222</v>
          </cell>
          <cell r="AP68">
            <v>251</v>
          </cell>
          <cell r="AQ68">
            <v>-3</v>
          </cell>
          <cell r="AR68">
            <v>2441</v>
          </cell>
          <cell r="AS68">
            <v>23755</v>
          </cell>
          <cell r="AT68">
            <v>398</v>
          </cell>
          <cell r="AU68">
            <v>-538</v>
          </cell>
          <cell r="AV68">
            <v>-140</v>
          </cell>
          <cell r="AW68">
            <v>-398</v>
          </cell>
          <cell r="AX68">
            <v>0</v>
          </cell>
          <cell r="AY68">
            <v>-140</v>
          </cell>
          <cell r="AZ68">
            <v>23615</v>
          </cell>
          <cell r="BA68">
            <v>-4538</v>
          </cell>
          <cell r="BB68">
            <v>-75</v>
          </cell>
          <cell r="BC68">
            <v>-179</v>
          </cell>
          <cell r="BD68">
            <v>104</v>
          </cell>
          <cell r="BE68">
            <v>0</v>
          </cell>
          <cell r="BF68">
            <v>-4613</v>
          </cell>
          <cell r="BG68">
            <v>19002</v>
          </cell>
          <cell r="BH68">
            <v>8830</v>
          </cell>
          <cell r="BI68">
            <v>403</v>
          </cell>
          <cell r="BJ68">
            <v>2</v>
          </cell>
          <cell r="BK68">
            <v>401</v>
          </cell>
          <cell r="BL68">
            <v>0</v>
          </cell>
          <cell r="BM68">
            <v>9233</v>
          </cell>
          <cell r="BN68">
            <v>28235</v>
          </cell>
        </row>
        <row r="69">
          <cell r="C69">
            <v>170920</v>
          </cell>
          <cell r="D69">
            <v>1470</v>
          </cell>
          <cell r="E69">
            <v>-14289</v>
          </cell>
          <cell r="F69">
            <v>-8692</v>
          </cell>
          <cell r="G69">
            <v>-4919</v>
          </cell>
          <cell r="H69">
            <v>-678</v>
          </cell>
          <cell r="I69">
            <v>-12819</v>
          </cell>
          <cell r="J69">
            <v>158101</v>
          </cell>
          <cell r="K69">
            <v>2031</v>
          </cell>
          <cell r="L69">
            <v>-5630</v>
          </cell>
          <cell r="M69">
            <v>-2530</v>
          </cell>
          <cell r="N69">
            <v>-846</v>
          </cell>
          <cell r="O69">
            <v>-2254</v>
          </cell>
          <cell r="P69">
            <v>-3599</v>
          </cell>
          <cell r="Q69">
            <v>154502</v>
          </cell>
          <cell r="R69">
            <v>6594</v>
          </cell>
          <cell r="S69">
            <v>-4191</v>
          </cell>
          <cell r="T69">
            <v>2763</v>
          </cell>
          <cell r="U69">
            <v>-2727</v>
          </cell>
          <cell r="V69">
            <v>-4227</v>
          </cell>
          <cell r="W69">
            <v>2403</v>
          </cell>
          <cell r="X69">
            <v>156905</v>
          </cell>
          <cell r="Y69">
            <v>9030</v>
          </cell>
          <cell r="Z69">
            <v>-10709</v>
          </cell>
          <cell r="AA69">
            <v>-1730</v>
          </cell>
          <cell r="AB69">
            <v>-4153</v>
          </cell>
          <cell r="AC69">
            <v>-4826</v>
          </cell>
          <cell r="AD69">
            <v>-1679</v>
          </cell>
          <cell r="AE69">
            <v>155226</v>
          </cell>
          <cell r="AF69">
            <v>14225</v>
          </cell>
          <cell r="AG69">
            <v>-871</v>
          </cell>
          <cell r="AH69">
            <v>1651</v>
          </cell>
          <cell r="AI69">
            <v>645</v>
          </cell>
          <cell r="AJ69">
            <v>-3167</v>
          </cell>
          <cell r="AK69">
            <v>13354</v>
          </cell>
          <cell r="AL69">
            <v>168580</v>
          </cell>
          <cell r="AM69">
            <v>3742</v>
          </cell>
          <cell r="AN69">
            <v>-657</v>
          </cell>
          <cell r="AO69">
            <v>-2712</v>
          </cell>
          <cell r="AP69">
            <v>3296</v>
          </cell>
          <cell r="AQ69">
            <v>-1241</v>
          </cell>
          <cell r="AR69">
            <v>3085</v>
          </cell>
          <cell r="AS69">
            <v>171665</v>
          </cell>
          <cell r="AT69">
            <v>12685</v>
          </cell>
          <cell r="AU69">
            <v>943</v>
          </cell>
          <cell r="AV69">
            <v>-1771</v>
          </cell>
          <cell r="AW69">
            <v>-274</v>
          </cell>
          <cell r="AX69">
            <v>2988</v>
          </cell>
          <cell r="AY69">
            <v>13628</v>
          </cell>
          <cell r="AZ69">
            <v>185293</v>
          </cell>
          <cell r="BA69">
            <v>11464</v>
          </cell>
          <cell r="BB69">
            <v>-25777</v>
          </cell>
          <cell r="BC69">
            <v>-12446</v>
          </cell>
          <cell r="BD69">
            <v>-5503</v>
          </cell>
          <cell r="BE69">
            <v>-7828</v>
          </cell>
          <cell r="BF69">
            <v>-14313</v>
          </cell>
          <cell r="BG69">
            <v>170980</v>
          </cell>
          <cell r="BH69">
            <v>33067</v>
          </cell>
          <cell r="BI69">
            <v>1156</v>
          </cell>
          <cell r="BJ69">
            <v>965</v>
          </cell>
          <cell r="BK69">
            <v>-740</v>
          </cell>
          <cell r="BL69">
            <v>931</v>
          </cell>
          <cell r="BM69">
            <v>34223</v>
          </cell>
          <cell r="BN69">
            <v>205203</v>
          </cell>
        </row>
        <row r="70">
          <cell r="C70">
            <v>50218</v>
          </cell>
          <cell r="D70">
            <v>-198</v>
          </cell>
          <cell r="E70">
            <v>-1326</v>
          </cell>
          <cell r="F70">
            <v>-5551</v>
          </cell>
          <cell r="G70">
            <v>-1863</v>
          </cell>
          <cell r="H70">
            <v>6088</v>
          </cell>
          <cell r="I70">
            <v>-1524</v>
          </cell>
          <cell r="J70">
            <v>48694</v>
          </cell>
          <cell r="K70">
            <v>4128</v>
          </cell>
          <cell r="L70">
            <v>-2396</v>
          </cell>
          <cell r="M70">
            <v>-1734</v>
          </cell>
          <cell r="N70">
            <v>-744</v>
          </cell>
          <cell r="O70">
            <v>82</v>
          </cell>
          <cell r="P70">
            <v>1732</v>
          </cell>
          <cell r="Q70">
            <v>50426</v>
          </cell>
          <cell r="R70">
            <v>3680</v>
          </cell>
          <cell r="S70">
            <v>-3647</v>
          </cell>
          <cell r="T70">
            <v>741</v>
          </cell>
          <cell r="U70">
            <v>-2825</v>
          </cell>
          <cell r="V70">
            <v>-1563</v>
          </cell>
          <cell r="W70">
            <v>33</v>
          </cell>
          <cell r="X70">
            <v>50459</v>
          </cell>
          <cell r="Y70">
            <v>4975</v>
          </cell>
          <cell r="Z70">
            <v>-5605</v>
          </cell>
          <cell r="AA70">
            <v>-323</v>
          </cell>
          <cell r="AB70">
            <v>-4173</v>
          </cell>
          <cell r="AC70">
            <v>-1109</v>
          </cell>
          <cell r="AD70">
            <v>-630</v>
          </cell>
          <cell r="AE70">
            <v>49829</v>
          </cell>
          <cell r="AF70">
            <v>5796</v>
          </cell>
          <cell r="AG70">
            <v>1185</v>
          </cell>
          <cell r="AH70">
            <v>1112</v>
          </cell>
          <cell r="AI70">
            <v>621</v>
          </cell>
          <cell r="AJ70">
            <v>-548</v>
          </cell>
          <cell r="AK70">
            <v>6981</v>
          </cell>
          <cell r="AL70">
            <v>56810</v>
          </cell>
          <cell r="AM70">
            <v>304</v>
          </cell>
          <cell r="AN70">
            <v>-1972</v>
          </cell>
          <cell r="AO70">
            <v>-3979</v>
          </cell>
          <cell r="AP70">
            <v>70</v>
          </cell>
          <cell r="AQ70">
            <v>1937</v>
          </cell>
          <cell r="AR70">
            <v>-1668</v>
          </cell>
          <cell r="AS70">
            <v>55142</v>
          </cell>
          <cell r="AT70">
            <v>7954</v>
          </cell>
          <cell r="AU70">
            <v>6830</v>
          </cell>
          <cell r="AV70">
            <v>307</v>
          </cell>
          <cell r="AW70">
            <v>23</v>
          </cell>
          <cell r="AX70">
            <v>6500</v>
          </cell>
          <cell r="AY70">
            <v>14784</v>
          </cell>
          <cell r="AZ70">
            <v>69926</v>
          </cell>
          <cell r="BA70">
            <v>221</v>
          </cell>
          <cell r="BB70">
            <v>-15456</v>
          </cell>
          <cell r="BC70">
            <v>-8068</v>
          </cell>
          <cell r="BD70">
            <v>-3697</v>
          </cell>
          <cell r="BE70">
            <v>-3691</v>
          </cell>
          <cell r="BF70">
            <v>-15235</v>
          </cell>
          <cell r="BG70">
            <v>54691</v>
          </cell>
          <cell r="BH70">
            <v>4572</v>
          </cell>
          <cell r="BI70">
            <v>-276</v>
          </cell>
          <cell r="BJ70">
            <v>-992</v>
          </cell>
          <cell r="BK70">
            <v>-432</v>
          </cell>
          <cell r="BL70">
            <v>1148</v>
          </cell>
          <cell r="BM70">
            <v>4296</v>
          </cell>
          <cell r="BN70">
            <v>58987</v>
          </cell>
        </row>
        <row r="71">
          <cell r="C71">
            <v>40961</v>
          </cell>
          <cell r="D71">
            <v>584</v>
          </cell>
          <cell r="E71">
            <v>-5983</v>
          </cell>
          <cell r="F71">
            <v>-5024</v>
          </cell>
          <cell r="G71">
            <v>-1863</v>
          </cell>
          <cell r="H71">
            <v>904</v>
          </cell>
          <cell r="I71">
            <v>-5399</v>
          </cell>
          <cell r="J71">
            <v>35562</v>
          </cell>
          <cell r="K71">
            <v>4076</v>
          </cell>
          <cell r="L71">
            <v>-2584</v>
          </cell>
          <cell r="M71">
            <v>-1613</v>
          </cell>
          <cell r="N71">
            <v>-744</v>
          </cell>
          <cell r="O71">
            <v>-227</v>
          </cell>
          <cell r="P71">
            <v>1492</v>
          </cell>
          <cell r="Q71">
            <v>37054</v>
          </cell>
          <cell r="R71">
            <v>3025</v>
          </cell>
          <cell r="S71">
            <v>-3769</v>
          </cell>
          <cell r="T71">
            <v>476</v>
          </cell>
          <cell r="U71">
            <v>-2825</v>
          </cell>
          <cell r="V71">
            <v>-1420</v>
          </cell>
          <cell r="W71">
            <v>-744</v>
          </cell>
          <cell r="X71">
            <v>36310</v>
          </cell>
          <cell r="Y71">
            <v>4069</v>
          </cell>
          <cell r="Z71">
            <v>-4988</v>
          </cell>
          <cell r="AA71">
            <v>-133</v>
          </cell>
          <cell r="AB71">
            <v>-4173</v>
          </cell>
          <cell r="AC71">
            <v>-682</v>
          </cell>
          <cell r="AD71">
            <v>-919</v>
          </cell>
          <cell r="AE71">
            <v>35391</v>
          </cell>
          <cell r="AF71">
            <v>4909</v>
          </cell>
          <cell r="AG71">
            <v>1363</v>
          </cell>
          <cell r="AH71">
            <v>946</v>
          </cell>
          <cell r="AI71">
            <v>621</v>
          </cell>
          <cell r="AJ71">
            <v>-204</v>
          </cell>
          <cell r="AK71">
            <v>6272</v>
          </cell>
          <cell r="AL71">
            <v>41663</v>
          </cell>
          <cell r="AM71">
            <v>272</v>
          </cell>
          <cell r="AN71">
            <v>-4335</v>
          </cell>
          <cell r="AO71">
            <v>-4353</v>
          </cell>
          <cell r="AP71">
            <v>70</v>
          </cell>
          <cell r="AQ71">
            <v>-52</v>
          </cell>
          <cell r="AR71">
            <v>-4063</v>
          </cell>
          <cell r="AS71">
            <v>37600</v>
          </cell>
          <cell r="AT71">
            <v>6135</v>
          </cell>
          <cell r="AU71">
            <v>4061</v>
          </cell>
          <cell r="AV71">
            <v>619</v>
          </cell>
          <cell r="AW71">
            <v>23</v>
          </cell>
          <cell r="AX71">
            <v>3419</v>
          </cell>
          <cell r="AY71">
            <v>10196</v>
          </cell>
          <cell r="AZ71">
            <v>47796</v>
          </cell>
          <cell r="BA71">
            <v>762</v>
          </cell>
          <cell r="BB71">
            <v>-14446</v>
          </cell>
          <cell r="BC71">
            <v>-7402</v>
          </cell>
          <cell r="BD71">
            <v>-3697</v>
          </cell>
          <cell r="BE71">
            <v>-3347</v>
          </cell>
          <cell r="BF71">
            <v>-13684</v>
          </cell>
          <cell r="BG71">
            <v>34112</v>
          </cell>
          <cell r="BH71">
            <v>4049</v>
          </cell>
          <cell r="BI71">
            <v>-346</v>
          </cell>
          <cell r="BJ71">
            <v>-1242</v>
          </cell>
          <cell r="BK71">
            <v>-432</v>
          </cell>
          <cell r="BL71">
            <v>1328</v>
          </cell>
          <cell r="BM71">
            <v>3703</v>
          </cell>
          <cell r="BN71">
            <v>37815</v>
          </cell>
        </row>
        <row r="72">
          <cell r="C72">
            <v>40961</v>
          </cell>
          <cell r="D72">
            <v>584</v>
          </cell>
          <cell r="E72">
            <v>-5983</v>
          </cell>
          <cell r="F72">
            <v>-5024</v>
          </cell>
          <cell r="G72">
            <v>-1863</v>
          </cell>
          <cell r="H72">
            <v>904</v>
          </cell>
          <cell r="I72">
            <v>-5399</v>
          </cell>
          <cell r="J72">
            <v>35562</v>
          </cell>
          <cell r="K72">
            <v>4076</v>
          </cell>
          <cell r="L72">
            <v>-2584</v>
          </cell>
          <cell r="M72">
            <v>-1613</v>
          </cell>
          <cell r="N72">
            <v>-744</v>
          </cell>
          <cell r="O72">
            <v>-227</v>
          </cell>
          <cell r="P72">
            <v>1492</v>
          </cell>
          <cell r="Q72">
            <v>37054</v>
          </cell>
          <cell r="R72">
            <v>3025</v>
          </cell>
          <cell r="S72">
            <v>-3769</v>
          </cell>
          <cell r="T72">
            <v>476</v>
          </cell>
          <cell r="U72">
            <v>-2825</v>
          </cell>
          <cell r="V72">
            <v>-1420</v>
          </cell>
          <cell r="W72">
            <v>-744</v>
          </cell>
          <cell r="X72">
            <v>36310</v>
          </cell>
          <cell r="Y72">
            <v>4069</v>
          </cell>
          <cell r="Z72">
            <v>-4988</v>
          </cell>
          <cell r="AA72">
            <v>-133</v>
          </cell>
          <cell r="AB72">
            <v>-4173</v>
          </cell>
          <cell r="AC72">
            <v>-682</v>
          </cell>
          <cell r="AD72">
            <v>-919</v>
          </cell>
          <cell r="AE72">
            <v>35391</v>
          </cell>
          <cell r="AF72">
            <v>4909</v>
          </cell>
          <cell r="AG72">
            <v>1363</v>
          </cell>
          <cell r="AH72">
            <v>946</v>
          </cell>
          <cell r="AI72">
            <v>621</v>
          </cell>
          <cell r="AJ72">
            <v>-204</v>
          </cell>
          <cell r="AK72">
            <v>6272</v>
          </cell>
          <cell r="AL72">
            <v>41663</v>
          </cell>
          <cell r="AM72">
            <v>272</v>
          </cell>
          <cell r="AN72">
            <v>-4335</v>
          </cell>
          <cell r="AO72">
            <v>-4353</v>
          </cell>
          <cell r="AP72">
            <v>70</v>
          </cell>
          <cell r="AQ72">
            <v>-52</v>
          </cell>
          <cell r="AR72">
            <v>-4063</v>
          </cell>
          <cell r="AS72">
            <v>37600</v>
          </cell>
          <cell r="AT72">
            <v>6135</v>
          </cell>
          <cell r="AU72">
            <v>4061</v>
          </cell>
          <cell r="AV72">
            <v>619</v>
          </cell>
          <cell r="AW72">
            <v>23</v>
          </cell>
          <cell r="AX72">
            <v>3419</v>
          </cell>
          <cell r="AY72">
            <v>10196</v>
          </cell>
          <cell r="AZ72">
            <v>47796</v>
          </cell>
          <cell r="BA72">
            <v>762</v>
          </cell>
          <cell r="BB72">
            <v>-14446</v>
          </cell>
          <cell r="BC72">
            <v>-7402</v>
          </cell>
          <cell r="BD72">
            <v>-3697</v>
          </cell>
          <cell r="BE72">
            <v>-3347</v>
          </cell>
          <cell r="BF72">
            <v>-13684</v>
          </cell>
          <cell r="BG72">
            <v>34112</v>
          </cell>
          <cell r="BH72">
            <v>4049</v>
          </cell>
          <cell r="BI72">
            <v>-346</v>
          </cell>
          <cell r="BJ72">
            <v>-1242</v>
          </cell>
          <cell r="BK72">
            <v>-432</v>
          </cell>
          <cell r="BL72">
            <v>1328</v>
          </cell>
          <cell r="BM72">
            <v>3703</v>
          </cell>
          <cell r="BN72">
            <v>37815</v>
          </cell>
        </row>
        <row r="73"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>
            <v>0</v>
          </cell>
          <cell r="AT73"/>
          <cell r="AU73"/>
          <cell r="AV73"/>
          <cell r="AW73"/>
          <cell r="AX73"/>
          <cell r="AY73"/>
          <cell r="AZ73"/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</row>
        <row r="74">
          <cell r="C74">
            <v>9257</v>
          </cell>
          <cell r="D74">
            <v>-782</v>
          </cell>
          <cell r="E74">
            <v>4657</v>
          </cell>
          <cell r="F74">
            <v>-527</v>
          </cell>
          <cell r="G74">
            <v>0</v>
          </cell>
          <cell r="H74">
            <v>5184</v>
          </cell>
          <cell r="I74">
            <v>3875</v>
          </cell>
          <cell r="J74">
            <v>13132</v>
          </cell>
          <cell r="K74">
            <v>52</v>
          </cell>
          <cell r="L74">
            <v>188</v>
          </cell>
          <cell r="M74">
            <v>-121</v>
          </cell>
          <cell r="N74">
            <v>0</v>
          </cell>
          <cell r="O74">
            <v>309</v>
          </cell>
          <cell r="P74">
            <v>240</v>
          </cell>
          <cell r="Q74">
            <v>13372</v>
          </cell>
          <cell r="R74">
            <v>655</v>
          </cell>
          <cell r="S74">
            <v>122</v>
          </cell>
          <cell r="T74">
            <v>265</v>
          </cell>
          <cell r="U74">
            <v>0</v>
          </cell>
          <cell r="V74">
            <v>-143</v>
          </cell>
          <cell r="W74">
            <v>777</v>
          </cell>
          <cell r="X74">
            <v>14149</v>
          </cell>
          <cell r="Y74">
            <v>906</v>
          </cell>
          <cell r="Z74">
            <v>-617</v>
          </cell>
          <cell r="AA74">
            <v>-190</v>
          </cell>
          <cell r="AB74">
            <v>0</v>
          </cell>
          <cell r="AC74">
            <v>-427</v>
          </cell>
          <cell r="AD74">
            <v>289</v>
          </cell>
          <cell r="AE74">
            <v>14438</v>
          </cell>
          <cell r="AF74">
            <v>887</v>
          </cell>
          <cell r="AG74">
            <v>-178</v>
          </cell>
          <cell r="AH74">
            <v>166</v>
          </cell>
          <cell r="AI74">
            <v>0</v>
          </cell>
          <cell r="AJ74">
            <v>-344</v>
          </cell>
          <cell r="AK74">
            <v>709</v>
          </cell>
          <cell r="AL74">
            <v>15147</v>
          </cell>
          <cell r="AM74">
            <v>32</v>
          </cell>
          <cell r="AN74">
            <v>2363</v>
          </cell>
          <cell r="AO74">
            <v>374</v>
          </cell>
          <cell r="AP74">
            <v>0</v>
          </cell>
          <cell r="AQ74">
            <v>1989</v>
          </cell>
          <cell r="AR74">
            <v>2395</v>
          </cell>
          <cell r="AS74">
            <v>17542</v>
          </cell>
          <cell r="AT74">
            <v>1819</v>
          </cell>
          <cell r="AU74">
            <v>2769</v>
          </cell>
          <cell r="AV74">
            <v>-312</v>
          </cell>
          <cell r="AW74">
            <v>0</v>
          </cell>
          <cell r="AX74">
            <v>3081</v>
          </cell>
          <cell r="AY74">
            <v>4588</v>
          </cell>
          <cell r="AZ74">
            <v>22130</v>
          </cell>
          <cell r="BA74">
            <v>-541</v>
          </cell>
          <cell r="BB74">
            <v>-1010</v>
          </cell>
          <cell r="BC74">
            <v>-666</v>
          </cell>
          <cell r="BD74">
            <v>0</v>
          </cell>
          <cell r="BE74">
            <v>-344</v>
          </cell>
          <cell r="BF74">
            <v>-1551</v>
          </cell>
          <cell r="BG74">
            <v>20579</v>
          </cell>
          <cell r="BH74">
            <v>523</v>
          </cell>
          <cell r="BI74">
            <v>70</v>
          </cell>
          <cell r="BJ74">
            <v>250</v>
          </cell>
          <cell r="BK74">
            <v>0</v>
          </cell>
          <cell r="BL74">
            <v>-180</v>
          </cell>
          <cell r="BM74">
            <v>593</v>
          </cell>
          <cell r="BN74">
            <v>21172</v>
          </cell>
        </row>
        <row r="75">
          <cell r="C75">
            <v>9257</v>
          </cell>
          <cell r="D75">
            <v>-976</v>
          </cell>
          <cell r="E75">
            <v>-5</v>
          </cell>
          <cell r="F75">
            <v>-474</v>
          </cell>
          <cell r="G75">
            <v>0</v>
          </cell>
          <cell r="H75">
            <v>469</v>
          </cell>
          <cell r="I75">
            <v>-981</v>
          </cell>
          <cell r="J75">
            <v>8276</v>
          </cell>
          <cell r="K75">
            <v>-106</v>
          </cell>
          <cell r="L75">
            <v>178</v>
          </cell>
          <cell r="M75">
            <v>-120</v>
          </cell>
          <cell r="N75">
            <v>0</v>
          </cell>
          <cell r="O75">
            <v>298</v>
          </cell>
          <cell r="P75">
            <v>72</v>
          </cell>
          <cell r="Q75">
            <v>8348</v>
          </cell>
          <cell r="R75">
            <v>867</v>
          </cell>
          <cell r="S75">
            <v>63</v>
          </cell>
          <cell r="T75">
            <v>223</v>
          </cell>
          <cell r="U75">
            <v>0</v>
          </cell>
          <cell r="V75">
            <v>-160</v>
          </cell>
          <cell r="W75">
            <v>930</v>
          </cell>
          <cell r="X75">
            <v>9278</v>
          </cell>
          <cell r="Y75">
            <v>405</v>
          </cell>
          <cell r="Z75">
            <v>-675</v>
          </cell>
          <cell r="AA75">
            <v>-137</v>
          </cell>
          <cell r="AB75">
            <v>0</v>
          </cell>
          <cell r="AC75">
            <v>-538</v>
          </cell>
          <cell r="AD75">
            <v>-270</v>
          </cell>
          <cell r="AE75">
            <v>9008</v>
          </cell>
          <cell r="AF75">
            <v>827</v>
          </cell>
          <cell r="AG75">
            <v>200</v>
          </cell>
          <cell r="AH75">
            <v>167</v>
          </cell>
          <cell r="AI75">
            <v>0</v>
          </cell>
          <cell r="AJ75">
            <v>33</v>
          </cell>
          <cell r="AK75">
            <v>1027</v>
          </cell>
          <cell r="AL75">
            <v>10035</v>
          </cell>
          <cell r="AM75">
            <v>-21</v>
          </cell>
          <cell r="AN75">
            <v>2068</v>
          </cell>
          <cell r="AO75">
            <v>282</v>
          </cell>
          <cell r="AP75">
            <v>0</v>
          </cell>
          <cell r="AQ75">
            <v>1786</v>
          </cell>
          <cell r="AR75">
            <v>2047</v>
          </cell>
          <cell r="AS75">
            <v>12082</v>
          </cell>
          <cell r="AT75">
            <v>1485</v>
          </cell>
          <cell r="AU75">
            <v>2169</v>
          </cell>
          <cell r="AV75">
            <v>-232</v>
          </cell>
          <cell r="AW75">
            <v>0</v>
          </cell>
          <cell r="AX75">
            <v>2401</v>
          </cell>
          <cell r="AY75">
            <v>3654</v>
          </cell>
          <cell r="AZ75">
            <v>15736</v>
          </cell>
          <cell r="BA75">
            <v>-390</v>
          </cell>
          <cell r="BB75">
            <v>-1186</v>
          </cell>
          <cell r="BC75">
            <v>-615</v>
          </cell>
          <cell r="BD75">
            <v>0</v>
          </cell>
          <cell r="BE75">
            <v>-571</v>
          </cell>
          <cell r="BF75">
            <v>-1576</v>
          </cell>
          <cell r="BG75">
            <v>14160</v>
          </cell>
          <cell r="BH75">
            <v>326</v>
          </cell>
          <cell r="BI75">
            <v>415</v>
          </cell>
          <cell r="BJ75">
            <v>181</v>
          </cell>
          <cell r="BK75">
            <v>0</v>
          </cell>
          <cell r="BL75">
            <v>234</v>
          </cell>
          <cell r="BM75">
            <v>741</v>
          </cell>
          <cell r="BN75">
            <v>14901</v>
          </cell>
        </row>
        <row r="76">
          <cell r="C76">
            <v>8068</v>
          </cell>
          <cell r="D76">
            <v>-1039</v>
          </cell>
          <cell r="E76">
            <v>190</v>
          </cell>
          <cell r="F76">
            <v>-279</v>
          </cell>
          <cell r="G76">
            <v>0</v>
          </cell>
          <cell r="H76">
            <v>469</v>
          </cell>
          <cell r="I76">
            <v>-849</v>
          </cell>
          <cell r="J76">
            <v>7219</v>
          </cell>
          <cell r="K76">
            <v>-164</v>
          </cell>
          <cell r="L76">
            <v>226</v>
          </cell>
          <cell r="M76">
            <v>-62</v>
          </cell>
          <cell r="N76">
            <v>0</v>
          </cell>
          <cell r="O76">
            <v>288</v>
          </cell>
          <cell r="P76">
            <v>62</v>
          </cell>
          <cell r="Q76">
            <v>7281</v>
          </cell>
          <cell r="R76">
            <v>178</v>
          </cell>
          <cell r="S76">
            <v>67</v>
          </cell>
          <cell r="T76">
            <v>202</v>
          </cell>
          <cell r="U76">
            <v>0</v>
          </cell>
          <cell r="V76">
            <v>-135</v>
          </cell>
          <cell r="W76">
            <v>245</v>
          </cell>
          <cell r="X76">
            <v>7526</v>
          </cell>
          <cell r="Y76">
            <v>254</v>
          </cell>
          <cell r="Z76">
            <v>-673</v>
          </cell>
          <cell r="AA76">
            <v>-135</v>
          </cell>
          <cell r="AB76">
            <v>0</v>
          </cell>
          <cell r="AC76">
            <v>-538</v>
          </cell>
          <cell r="AD76">
            <v>-419</v>
          </cell>
          <cell r="AE76">
            <v>7107</v>
          </cell>
          <cell r="AF76">
            <v>1113</v>
          </cell>
          <cell r="AG76">
            <v>71</v>
          </cell>
          <cell r="AH76">
            <v>68</v>
          </cell>
          <cell r="AI76">
            <v>0</v>
          </cell>
          <cell r="AJ76">
            <v>3</v>
          </cell>
          <cell r="AK76">
            <v>1184</v>
          </cell>
          <cell r="AL76">
            <v>8291</v>
          </cell>
          <cell r="AM76">
            <v>6</v>
          </cell>
          <cell r="AN76">
            <v>1613</v>
          </cell>
          <cell r="AO76">
            <v>277</v>
          </cell>
          <cell r="AP76">
            <v>0</v>
          </cell>
          <cell r="AQ76">
            <v>1336</v>
          </cell>
          <cell r="AR76">
            <v>1619</v>
          </cell>
          <cell r="AS76">
            <v>9910</v>
          </cell>
          <cell r="AT76">
            <v>1144</v>
          </cell>
          <cell r="AU76">
            <v>2137</v>
          </cell>
          <cell r="AV76">
            <v>-263</v>
          </cell>
          <cell r="AW76">
            <v>0</v>
          </cell>
          <cell r="AX76">
            <v>2400</v>
          </cell>
          <cell r="AY76">
            <v>3281</v>
          </cell>
          <cell r="AZ76">
            <v>13191</v>
          </cell>
          <cell r="BA76">
            <v>-439</v>
          </cell>
          <cell r="BB76">
            <v>-654</v>
          </cell>
          <cell r="BC76">
            <v>-255</v>
          </cell>
          <cell r="BD76">
            <v>0</v>
          </cell>
          <cell r="BE76">
            <v>-399</v>
          </cell>
          <cell r="BF76">
            <v>-1093</v>
          </cell>
          <cell r="BG76">
            <v>12098</v>
          </cell>
          <cell r="BH76">
            <v>391</v>
          </cell>
          <cell r="BI76">
            <v>320</v>
          </cell>
          <cell r="BJ76">
            <v>174</v>
          </cell>
          <cell r="BK76">
            <v>0</v>
          </cell>
          <cell r="BL76">
            <v>146</v>
          </cell>
          <cell r="BM76">
            <v>711</v>
          </cell>
          <cell r="BN76">
            <v>12809</v>
          </cell>
        </row>
        <row r="77">
          <cell r="C77">
            <v>1189</v>
          </cell>
          <cell r="D77">
            <v>63</v>
          </cell>
          <cell r="E77">
            <v>-195</v>
          </cell>
          <cell r="F77">
            <v>-195</v>
          </cell>
          <cell r="G77">
            <v>0</v>
          </cell>
          <cell r="H77">
            <v>0</v>
          </cell>
          <cell r="I77">
            <v>-132</v>
          </cell>
          <cell r="J77">
            <v>1057</v>
          </cell>
          <cell r="K77">
            <v>58</v>
          </cell>
          <cell r="L77">
            <v>-48</v>
          </cell>
          <cell r="M77">
            <v>-58</v>
          </cell>
          <cell r="N77">
            <v>0</v>
          </cell>
          <cell r="O77">
            <v>10</v>
          </cell>
          <cell r="P77">
            <v>10</v>
          </cell>
          <cell r="Q77">
            <v>1067</v>
          </cell>
          <cell r="R77">
            <v>689</v>
          </cell>
          <cell r="S77">
            <v>-4</v>
          </cell>
          <cell r="T77">
            <v>21</v>
          </cell>
          <cell r="U77">
            <v>0</v>
          </cell>
          <cell r="V77">
            <v>-25</v>
          </cell>
          <cell r="W77">
            <v>685</v>
          </cell>
          <cell r="X77">
            <v>1752</v>
          </cell>
          <cell r="Y77">
            <v>151</v>
          </cell>
          <cell r="Z77">
            <v>-2</v>
          </cell>
          <cell r="AA77">
            <v>-2</v>
          </cell>
          <cell r="AB77">
            <v>0</v>
          </cell>
          <cell r="AC77">
            <v>0</v>
          </cell>
          <cell r="AD77">
            <v>149</v>
          </cell>
          <cell r="AE77">
            <v>1901</v>
          </cell>
          <cell r="AF77">
            <v>-286</v>
          </cell>
          <cell r="AG77">
            <v>129</v>
          </cell>
          <cell r="AH77">
            <v>99</v>
          </cell>
          <cell r="AI77">
            <v>0</v>
          </cell>
          <cell r="AJ77">
            <v>30</v>
          </cell>
          <cell r="AK77">
            <v>-157</v>
          </cell>
          <cell r="AL77">
            <v>1744</v>
          </cell>
          <cell r="AM77">
            <v>-27</v>
          </cell>
          <cell r="AN77">
            <v>455</v>
          </cell>
          <cell r="AO77">
            <v>5</v>
          </cell>
          <cell r="AP77">
            <v>0</v>
          </cell>
          <cell r="AQ77">
            <v>450</v>
          </cell>
          <cell r="AR77">
            <v>428</v>
          </cell>
          <cell r="AS77">
            <v>2172</v>
          </cell>
          <cell r="AT77">
            <v>341</v>
          </cell>
          <cell r="AU77">
            <v>32</v>
          </cell>
          <cell r="AV77">
            <v>31</v>
          </cell>
          <cell r="AW77">
            <v>0</v>
          </cell>
          <cell r="AX77">
            <v>1</v>
          </cell>
          <cell r="AY77">
            <v>373</v>
          </cell>
          <cell r="AZ77">
            <v>2545</v>
          </cell>
          <cell r="BA77">
            <v>49</v>
          </cell>
          <cell r="BB77">
            <v>-532</v>
          </cell>
          <cell r="BC77">
            <v>-360</v>
          </cell>
          <cell r="BD77">
            <v>0</v>
          </cell>
          <cell r="BE77">
            <v>-172</v>
          </cell>
          <cell r="BF77">
            <v>-483</v>
          </cell>
          <cell r="BG77">
            <v>2062</v>
          </cell>
          <cell r="BH77">
            <v>-65</v>
          </cell>
          <cell r="BI77">
            <v>95</v>
          </cell>
          <cell r="BJ77">
            <v>7</v>
          </cell>
          <cell r="BK77">
            <v>0</v>
          </cell>
          <cell r="BL77">
            <v>88</v>
          </cell>
          <cell r="BM77">
            <v>30</v>
          </cell>
          <cell r="BN77">
            <v>2092</v>
          </cell>
        </row>
        <row r="78">
          <cell r="C78">
            <v>0</v>
          </cell>
          <cell r="D78">
            <v>0</v>
          </cell>
          <cell r="E78">
            <v>121</v>
          </cell>
          <cell r="F78">
            <v>0</v>
          </cell>
          <cell r="G78">
            <v>0</v>
          </cell>
          <cell r="H78">
            <v>121</v>
          </cell>
          <cell r="I78">
            <v>121</v>
          </cell>
          <cell r="J78">
            <v>121</v>
          </cell>
          <cell r="K78">
            <v>0</v>
          </cell>
          <cell r="L78">
            <v>6</v>
          </cell>
          <cell r="M78">
            <v>0</v>
          </cell>
          <cell r="N78">
            <v>0</v>
          </cell>
          <cell r="O78">
            <v>6</v>
          </cell>
          <cell r="P78">
            <v>6</v>
          </cell>
          <cell r="Q78">
            <v>127</v>
          </cell>
          <cell r="R78">
            <v>0</v>
          </cell>
          <cell r="S78">
            <v>6</v>
          </cell>
          <cell r="T78">
            <v>0</v>
          </cell>
          <cell r="U78">
            <v>0</v>
          </cell>
          <cell r="V78">
            <v>6</v>
          </cell>
          <cell r="W78">
            <v>6</v>
          </cell>
          <cell r="X78">
            <v>133</v>
          </cell>
          <cell r="Y78">
            <v>0</v>
          </cell>
          <cell r="Z78">
            <v>4</v>
          </cell>
          <cell r="AA78">
            <v>0</v>
          </cell>
          <cell r="AB78">
            <v>0</v>
          </cell>
          <cell r="AC78">
            <v>4</v>
          </cell>
          <cell r="AD78">
            <v>4</v>
          </cell>
          <cell r="AE78">
            <v>137</v>
          </cell>
          <cell r="AF78">
            <v>0</v>
          </cell>
          <cell r="AG78">
            <v>5</v>
          </cell>
          <cell r="AH78">
            <v>0</v>
          </cell>
          <cell r="AI78">
            <v>0</v>
          </cell>
          <cell r="AJ78">
            <v>5</v>
          </cell>
          <cell r="AK78">
            <v>5</v>
          </cell>
          <cell r="AL78">
            <v>142</v>
          </cell>
          <cell r="AM78">
            <v>0</v>
          </cell>
          <cell r="AN78">
            <v>-42</v>
          </cell>
          <cell r="AO78">
            <v>0</v>
          </cell>
          <cell r="AP78">
            <v>0</v>
          </cell>
          <cell r="AQ78">
            <v>-42</v>
          </cell>
          <cell r="AR78">
            <v>-42</v>
          </cell>
          <cell r="AS78">
            <v>100</v>
          </cell>
          <cell r="AT78">
            <v>25</v>
          </cell>
          <cell r="AU78">
            <v>50</v>
          </cell>
          <cell r="AV78">
            <v>-1</v>
          </cell>
          <cell r="AW78">
            <v>0</v>
          </cell>
          <cell r="AX78">
            <v>51</v>
          </cell>
          <cell r="AY78">
            <v>75</v>
          </cell>
          <cell r="AZ78">
            <v>175</v>
          </cell>
          <cell r="BA78">
            <v>8</v>
          </cell>
          <cell r="BB78">
            <v>2</v>
          </cell>
          <cell r="BC78">
            <v>-2</v>
          </cell>
          <cell r="BD78">
            <v>0</v>
          </cell>
          <cell r="BE78">
            <v>4</v>
          </cell>
          <cell r="BF78">
            <v>10</v>
          </cell>
          <cell r="BG78">
            <v>185</v>
          </cell>
          <cell r="BH78">
            <v>4</v>
          </cell>
          <cell r="BI78">
            <v>3</v>
          </cell>
          <cell r="BJ78">
            <v>3</v>
          </cell>
          <cell r="BK78">
            <v>0</v>
          </cell>
          <cell r="BL78">
            <v>0</v>
          </cell>
          <cell r="BM78">
            <v>7</v>
          </cell>
          <cell r="BN78">
            <v>192</v>
          </cell>
        </row>
        <row r="79">
          <cell r="C79">
            <v>0</v>
          </cell>
          <cell r="D79">
            <v>194</v>
          </cell>
          <cell r="E79">
            <v>4541</v>
          </cell>
          <cell r="F79">
            <v>-53</v>
          </cell>
          <cell r="G79">
            <v>0</v>
          </cell>
          <cell r="H79">
            <v>4594</v>
          </cell>
          <cell r="I79">
            <v>4735</v>
          </cell>
          <cell r="J79">
            <v>4735</v>
          </cell>
          <cell r="K79">
            <v>158</v>
          </cell>
          <cell r="L79">
            <v>4</v>
          </cell>
          <cell r="M79">
            <v>-1</v>
          </cell>
          <cell r="N79">
            <v>0</v>
          </cell>
          <cell r="O79">
            <v>5</v>
          </cell>
          <cell r="P79">
            <v>162</v>
          </cell>
          <cell r="Q79">
            <v>4897</v>
          </cell>
          <cell r="R79">
            <v>-212</v>
          </cell>
          <cell r="S79">
            <v>53</v>
          </cell>
          <cell r="T79">
            <v>42</v>
          </cell>
          <cell r="U79">
            <v>0</v>
          </cell>
          <cell r="V79">
            <v>11</v>
          </cell>
          <cell r="W79">
            <v>-159</v>
          </cell>
          <cell r="X79">
            <v>4738</v>
          </cell>
          <cell r="Y79">
            <v>501</v>
          </cell>
          <cell r="Z79">
            <v>54</v>
          </cell>
          <cell r="AA79">
            <v>-53</v>
          </cell>
          <cell r="AB79">
            <v>0</v>
          </cell>
          <cell r="AC79">
            <v>107</v>
          </cell>
          <cell r="AD79">
            <v>555</v>
          </cell>
          <cell r="AE79">
            <v>5293</v>
          </cell>
          <cell r="AF79">
            <v>60</v>
          </cell>
          <cell r="AG79">
            <v>-383</v>
          </cell>
          <cell r="AH79">
            <v>-1</v>
          </cell>
          <cell r="AI79">
            <v>0</v>
          </cell>
          <cell r="AJ79">
            <v>-382</v>
          </cell>
          <cell r="AK79">
            <v>-323</v>
          </cell>
          <cell r="AL79">
            <v>4970</v>
          </cell>
          <cell r="AM79">
            <v>53</v>
          </cell>
          <cell r="AN79">
            <v>337</v>
          </cell>
          <cell r="AO79">
            <v>92</v>
          </cell>
          <cell r="AP79">
            <v>0</v>
          </cell>
          <cell r="AQ79">
            <v>245</v>
          </cell>
          <cell r="AR79">
            <v>390</v>
          </cell>
          <cell r="AS79">
            <v>5360</v>
          </cell>
          <cell r="AT79">
            <v>309</v>
          </cell>
          <cell r="AU79">
            <v>550</v>
          </cell>
          <cell r="AV79">
            <v>-79</v>
          </cell>
          <cell r="AW79">
            <v>0</v>
          </cell>
          <cell r="AX79">
            <v>629</v>
          </cell>
          <cell r="AY79">
            <v>859</v>
          </cell>
          <cell r="AZ79">
            <v>6219</v>
          </cell>
          <cell r="BA79">
            <v>-159</v>
          </cell>
          <cell r="BB79">
            <v>174</v>
          </cell>
          <cell r="BC79">
            <v>-49</v>
          </cell>
          <cell r="BD79">
            <v>0</v>
          </cell>
          <cell r="BE79">
            <v>223</v>
          </cell>
          <cell r="BF79">
            <v>15</v>
          </cell>
          <cell r="BG79">
            <v>6234</v>
          </cell>
          <cell r="BH79">
            <v>193</v>
          </cell>
          <cell r="BI79">
            <v>-348</v>
          </cell>
          <cell r="BJ79">
            <v>66</v>
          </cell>
          <cell r="BK79">
            <v>0</v>
          </cell>
          <cell r="BL79">
            <v>-414</v>
          </cell>
          <cell r="BM79">
            <v>-155</v>
          </cell>
          <cell r="BN79">
            <v>6079</v>
          </cell>
        </row>
        <row r="80">
          <cell r="C80">
            <v>0</v>
          </cell>
          <cell r="D80">
            <v>44</v>
          </cell>
          <cell r="E80">
            <v>2176</v>
          </cell>
          <cell r="F80">
            <v>-25</v>
          </cell>
          <cell r="G80">
            <v>0</v>
          </cell>
          <cell r="H80">
            <v>2201</v>
          </cell>
          <cell r="I80">
            <v>2220</v>
          </cell>
          <cell r="J80">
            <v>2220</v>
          </cell>
          <cell r="K80">
            <v>-84</v>
          </cell>
          <cell r="L80">
            <v>-16</v>
          </cell>
          <cell r="M80">
            <v>-1</v>
          </cell>
          <cell r="N80">
            <v>0</v>
          </cell>
          <cell r="O80">
            <v>-15</v>
          </cell>
          <cell r="P80">
            <v>-100</v>
          </cell>
          <cell r="Q80">
            <v>2120</v>
          </cell>
          <cell r="R80">
            <v>-273</v>
          </cell>
          <cell r="S80">
            <v>31</v>
          </cell>
          <cell r="T80">
            <v>18</v>
          </cell>
          <cell r="U80">
            <v>0</v>
          </cell>
          <cell r="V80">
            <v>13</v>
          </cell>
          <cell r="W80">
            <v>-242</v>
          </cell>
          <cell r="X80">
            <v>1878</v>
          </cell>
          <cell r="Y80">
            <v>122</v>
          </cell>
          <cell r="Z80">
            <v>2</v>
          </cell>
          <cell r="AA80">
            <v>-21</v>
          </cell>
          <cell r="AB80">
            <v>0</v>
          </cell>
          <cell r="AC80">
            <v>23</v>
          </cell>
          <cell r="AD80">
            <v>124</v>
          </cell>
          <cell r="AE80">
            <v>2002</v>
          </cell>
          <cell r="AF80">
            <v>-194</v>
          </cell>
          <cell r="AG80">
            <v>-152</v>
          </cell>
          <cell r="AH80">
            <v>-1</v>
          </cell>
          <cell r="AI80">
            <v>0</v>
          </cell>
          <cell r="AJ80">
            <v>-151</v>
          </cell>
          <cell r="AK80">
            <v>-346</v>
          </cell>
          <cell r="AL80">
            <v>1656</v>
          </cell>
          <cell r="AM80">
            <v>60</v>
          </cell>
          <cell r="AN80">
            <v>159</v>
          </cell>
          <cell r="AO80">
            <v>32</v>
          </cell>
          <cell r="AP80">
            <v>0</v>
          </cell>
          <cell r="AQ80">
            <v>127</v>
          </cell>
          <cell r="AR80">
            <v>219</v>
          </cell>
          <cell r="AS80">
            <v>1875</v>
          </cell>
          <cell r="AT80">
            <v>254</v>
          </cell>
          <cell r="AU80">
            <v>390</v>
          </cell>
          <cell r="AV80">
            <v>-27</v>
          </cell>
          <cell r="AW80">
            <v>0</v>
          </cell>
          <cell r="AX80">
            <v>417</v>
          </cell>
          <cell r="AY80">
            <v>644</v>
          </cell>
          <cell r="AZ80">
            <v>2519</v>
          </cell>
          <cell r="BA80">
            <v>-315</v>
          </cell>
          <cell r="BB80">
            <v>304</v>
          </cell>
          <cell r="BC80">
            <v>-15</v>
          </cell>
          <cell r="BD80">
            <v>0</v>
          </cell>
          <cell r="BE80">
            <v>319</v>
          </cell>
          <cell r="BF80">
            <v>-11</v>
          </cell>
          <cell r="BG80">
            <v>2508</v>
          </cell>
          <cell r="BH80">
            <v>18</v>
          </cell>
          <cell r="BI80">
            <v>1</v>
          </cell>
          <cell r="BJ80">
            <v>25</v>
          </cell>
          <cell r="BK80">
            <v>0</v>
          </cell>
          <cell r="BL80">
            <v>-24</v>
          </cell>
          <cell r="BM80">
            <v>19</v>
          </cell>
          <cell r="BN80">
            <v>2527</v>
          </cell>
        </row>
        <row r="81">
          <cell r="C81">
            <v>0</v>
          </cell>
          <cell r="D81">
            <v>150</v>
          </cell>
          <cell r="E81">
            <v>2355</v>
          </cell>
          <cell r="F81">
            <v>-28</v>
          </cell>
          <cell r="G81">
            <v>0</v>
          </cell>
          <cell r="H81">
            <v>2383</v>
          </cell>
          <cell r="I81">
            <v>2505</v>
          </cell>
          <cell r="J81">
            <v>2505</v>
          </cell>
          <cell r="K81">
            <v>242</v>
          </cell>
          <cell r="L81">
            <v>17</v>
          </cell>
          <cell r="M81">
            <v>-3</v>
          </cell>
          <cell r="N81">
            <v>0</v>
          </cell>
          <cell r="O81">
            <v>20</v>
          </cell>
          <cell r="P81">
            <v>259</v>
          </cell>
          <cell r="Q81">
            <v>2764</v>
          </cell>
          <cell r="R81">
            <v>47</v>
          </cell>
          <cell r="S81">
            <v>23</v>
          </cell>
          <cell r="T81">
            <v>25</v>
          </cell>
          <cell r="U81">
            <v>0</v>
          </cell>
          <cell r="V81">
            <v>-2</v>
          </cell>
          <cell r="W81">
            <v>70</v>
          </cell>
          <cell r="X81">
            <v>2834</v>
          </cell>
          <cell r="Y81">
            <v>293</v>
          </cell>
          <cell r="Z81">
            <v>53</v>
          </cell>
          <cell r="AA81">
            <v>-31</v>
          </cell>
          <cell r="AB81">
            <v>0</v>
          </cell>
          <cell r="AC81">
            <v>84</v>
          </cell>
          <cell r="AD81">
            <v>346</v>
          </cell>
          <cell r="AE81">
            <v>3180</v>
          </cell>
          <cell r="AF81">
            <v>254</v>
          </cell>
          <cell r="AG81">
            <v>-265</v>
          </cell>
          <cell r="AH81">
            <v>0</v>
          </cell>
          <cell r="AI81">
            <v>0</v>
          </cell>
          <cell r="AJ81">
            <v>-265</v>
          </cell>
          <cell r="AK81">
            <v>-11</v>
          </cell>
          <cell r="AL81">
            <v>3169</v>
          </cell>
          <cell r="AM81">
            <v>-65</v>
          </cell>
          <cell r="AN81">
            <v>168</v>
          </cell>
          <cell r="AO81">
            <v>58</v>
          </cell>
          <cell r="AP81">
            <v>0</v>
          </cell>
          <cell r="AQ81">
            <v>110</v>
          </cell>
          <cell r="AR81">
            <v>103</v>
          </cell>
          <cell r="AS81">
            <v>3272</v>
          </cell>
          <cell r="AT81">
            <v>-57</v>
          </cell>
          <cell r="AU81">
            <v>24</v>
          </cell>
          <cell r="AV81">
            <v>-50</v>
          </cell>
          <cell r="AW81">
            <v>0</v>
          </cell>
          <cell r="AX81">
            <v>74</v>
          </cell>
          <cell r="AY81">
            <v>-33</v>
          </cell>
          <cell r="AZ81">
            <v>3239</v>
          </cell>
          <cell r="BA81">
            <v>137</v>
          </cell>
          <cell r="BB81">
            <v>124</v>
          </cell>
          <cell r="BC81">
            <v>-28</v>
          </cell>
          <cell r="BD81">
            <v>0</v>
          </cell>
          <cell r="BE81">
            <v>152</v>
          </cell>
          <cell r="BF81">
            <v>261</v>
          </cell>
          <cell r="BG81">
            <v>3500</v>
          </cell>
          <cell r="BH81">
            <v>146</v>
          </cell>
          <cell r="BI81">
            <v>-383</v>
          </cell>
          <cell r="BJ81">
            <v>39</v>
          </cell>
          <cell r="BK81">
            <v>0</v>
          </cell>
          <cell r="BL81">
            <v>-422</v>
          </cell>
          <cell r="BM81">
            <v>-237</v>
          </cell>
          <cell r="BN81">
            <v>3263</v>
          </cell>
        </row>
        <row r="82">
          <cell r="C82">
            <v>0</v>
          </cell>
          <cell r="D82">
            <v>0</v>
          </cell>
          <cell r="E82">
            <v>10</v>
          </cell>
          <cell r="F82">
            <v>0</v>
          </cell>
          <cell r="G82">
            <v>0</v>
          </cell>
          <cell r="H82">
            <v>10</v>
          </cell>
          <cell r="I82">
            <v>10</v>
          </cell>
          <cell r="J82">
            <v>10</v>
          </cell>
          <cell r="K82">
            <v>0</v>
          </cell>
          <cell r="L82">
            <v>3</v>
          </cell>
          <cell r="M82">
            <v>3</v>
          </cell>
          <cell r="N82">
            <v>0</v>
          </cell>
          <cell r="O82">
            <v>0</v>
          </cell>
          <cell r="P82">
            <v>3</v>
          </cell>
          <cell r="Q82">
            <v>13</v>
          </cell>
          <cell r="R82">
            <v>14</v>
          </cell>
          <cell r="S82">
            <v>-1</v>
          </cell>
          <cell r="T82">
            <v>-1</v>
          </cell>
          <cell r="U82">
            <v>0</v>
          </cell>
          <cell r="V82">
            <v>0</v>
          </cell>
          <cell r="W82">
            <v>13</v>
          </cell>
          <cell r="X82">
            <v>26</v>
          </cell>
          <cell r="Y82">
            <v>86</v>
          </cell>
          <cell r="Z82">
            <v>-1</v>
          </cell>
          <cell r="AA82">
            <v>-1</v>
          </cell>
          <cell r="AB82">
            <v>0</v>
          </cell>
          <cell r="AC82">
            <v>0</v>
          </cell>
          <cell r="AD82">
            <v>85</v>
          </cell>
          <cell r="AE82">
            <v>111</v>
          </cell>
          <cell r="AF82">
            <v>0</v>
          </cell>
          <cell r="AG82">
            <v>34</v>
          </cell>
          <cell r="AH82">
            <v>0</v>
          </cell>
          <cell r="AI82">
            <v>0</v>
          </cell>
          <cell r="AJ82">
            <v>34</v>
          </cell>
          <cell r="AK82">
            <v>34</v>
          </cell>
          <cell r="AL82">
            <v>145</v>
          </cell>
          <cell r="AM82">
            <v>58</v>
          </cell>
          <cell r="AN82">
            <v>10</v>
          </cell>
          <cell r="AO82">
            <v>2</v>
          </cell>
          <cell r="AP82">
            <v>0</v>
          </cell>
          <cell r="AQ82">
            <v>8</v>
          </cell>
          <cell r="AR82">
            <v>68</v>
          </cell>
          <cell r="AS82">
            <v>213</v>
          </cell>
          <cell r="AT82">
            <v>112</v>
          </cell>
          <cell r="AU82">
            <v>136</v>
          </cell>
          <cell r="AV82">
            <v>-2</v>
          </cell>
          <cell r="AW82">
            <v>0</v>
          </cell>
          <cell r="AX82">
            <v>138</v>
          </cell>
          <cell r="AY82">
            <v>248</v>
          </cell>
          <cell r="AZ82">
            <v>461</v>
          </cell>
          <cell r="BA82">
            <v>19</v>
          </cell>
          <cell r="BB82">
            <v>-254</v>
          </cell>
          <cell r="BC82">
            <v>-6</v>
          </cell>
          <cell r="BD82">
            <v>0</v>
          </cell>
          <cell r="BE82">
            <v>-248</v>
          </cell>
          <cell r="BF82">
            <v>-235</v>
          </cell>
          <cell r="BG82">
            <v>226</v>
          </cell>
          <cell r="BH82">
            <v>29</v>
          </cell>
          <cell r="BI82">
            <v>34</v>
          </cell>
          <cell r="BJ82">
            <v>2</v>
          </cell>
          <cell r="BK82">
            <v>0</v>
          </cell>
          <cell r="BL82">
            <v>32</v>
          </cell>
          <cell r="BM82">
            <v>63</v>
          </cell>
          <cell r="BN82">
            <v>289</v>
          </cell>
        </row>
        <row r="83">
          <cell r="C83">
            <v>32021</v>
          </cell>
          <cell r="D83">
            <v>370</v>
          </cell>
          <cell r="E83">
            <v>-3633</v>
          </cell>
          <cell r="F83">
            <v>-387</v>
          </cell>
          <cell r="G83">
            <v>-3056</v>
          </cell>
          <cell r="H83">
            <v>-190</v>
          </cell>
          <cell r="I83">
            <v>-3263</v>
          </cell>
          <cell r="J83">
            <v>28758</v>
          </cell>
          <cell r="K83">
            <v>216</v>
          </cell>
          <cell r="L83">
            <v>-196</v>
          </cell>
          <cell r="M83">
            <v>30</v>
          </cell>
          <cell r="N83">
            <v>0</v>
          </cell>
          <cell r="O83">
            <v>-226</v>
          </cell>
          <cell r="P83">
            <v>20</v>
          </cell>
          <cell r="Q83">
            <v>28778</v>
          </cell>
          <cell r="R83">
            <v>1803</v>
          </cell>
          <cell r="S83">
            <v>-12</v>
          </cell>
          <cell r="T83">
            <v>44</v>
          </cell>
          <cell r="U83">
            <v>98</v>
          </cell>
          <cell r="V83">
            <v>-154</v>
          </cell>
          <cell r="W83">
            <v>1791</v>
          </cell>
          <cell r="X83">
            <v>30569</v>
          </cell>
          <cell r="Y83">
            <v>2113</v>
          </cell>
          <cell r="Z83">
            <v>-8</v>
          </cell>
          <cell r="AA83">
            <v>-33</v>
          </cell>
          <cell r="AB83">
            <v>20</v>
          </cell>
          <cell r="AC83">
            <v>5</v>
          </cell>
          <cell r="AD83">
            <v>2105</v>
          </cell>
          <cell r="AE83">
            <v>32674</v>
          </cell>
          <cell r="AF83">
            <v>5545</v>
          </cell>
          <cell r="AG83">
            <v>356</v>
          </cell>
          <cell r="AH83">
            <v>354</v>
          </cell>
          <cell r="AI83">
            <v>24</v>
          </cell>
          <cell r="AJ83">
            <v>-22</v>
          </cell>
          <cell r="AK83">
            <v>5901</v>
          </cell>
          <cell r="AL83">
            <v>38575</v>
          </cell>
          <cell r="AM83">
            <v>-677</v>
          </cell>
          <cell r="AN83">
            <v>-398</v>
          </cell>
          <cell r="AO83">
            <v>-429</v>
          </cell>
          <cell r="AP83">
            <v>-83</v>
          </cell>
          <cell r="AQ83">
            <v>114</v>
          </cell>
          <cell r="AR83">
            <v>-1075</v>
          </cell>
          <cell r="AS83">
            <v>37500</v>
          </cell>
          <cell r="AT83">
            <v>954</v>
          </cell>
          <cell r="AU83">
            <v>-125</v>
          </cell>
          <cell r="AV83">
            <v>-152</v>
          </cell>
          <cell r="AW83">
            <v>27</v>
          </cell>
          <cell r="AX83">
            <v>0</v>
          </cell>
          <cell r="AY83">
            <v>829</v>
          </cell>
          <cell r="AZ83">
            <v>38329</v>
          </cell>
          <cell r="BA83">
            <v>-1385</v>
          </cell>
          <cell r="BB83">
            <v>-1005</v>
          </cell>
          <cell r="BC83">
            <v>-924</v>
          </cell>
          <cell r="BD83">
            <v>-30</v>
          </cell>
          <cell r="BE83">
            <v>-51</v>
          </cell>
          <cell r="BF83">
            <v>-2390</v>
          </cell>
          <cell r="BG83">
            <v>35939</v>
          </cell>
          <cell r="BH83">
            <v>-482</v>
          </cell>
          <cell r="BI83">
            <v>-48</v>
          </cell>
          <cell r="BJ83">
            <v>101</v>
          </cell>
          <cell r="BK83">
            <v>-234</v>
          </cell>
          <cell r="BL83">
            <v>85</v>
          </cell>
          <cell r="BM83">
            <v>-530</v>
          </cell>
          <cell r="BN83">
            <v>35409</v>
          </cell>
        </row>
        <row r="84">
          <cell r="C84">
            <v>4662</v>
          </cell>
          <cell r="D84">
            <v>177</v>
          </cell>
          <cell r="E84">
            <v>32</v>
          </cell>
          <cell r="F84">
            <v>-82</v>
          </cell>
          <cell r="G84">
            <v>0</v>
          </cell>
          <cell r="H84">
            <v>114</v>
          </cell>
          <cell r="I84">
            <v>209</v>
          </cell>
          <cell r="J84">
            <v>4871</v>
          </cell>
          <cell r="K84">
            <v>69</v>
          </cell>
          <cell r="L84">
            <v>-16</v>
          </cell>
          <cell r="M84">
            <v>-26</v>
          </cell>
          <cell r="N84">
            <v>0</v>
          </cell>
          <cell r="O84">
            <v>10</v>
          </cell>
          <cell r="P84">
            <v>53</v>
          </cell>
          <cell r="Q84">
            <v>4924</v>
          </cell>
          <cell r="R84">
            <v>110</v>
          </cell>
          <cell r="S84">
            <v>110</v>
          </cell>
          <cell r="T84">
            <v>50</v>
          </cell>
          <cell r="U84">
            <v>0</v>
          </cell>
          <cell r="V84">
            <v>60</v>
          </cell>
          <cell r="W84">
            <v>220</v>
          </cell>
          <cell r="X84">
            <v>5144</v>
          </cell>
          <cell r="Y84">
            <v>-9</v>
          </cell>
          <cell r="Z84">
            <v>-10</v>
          </cell>
          <cell r="AA84">
            <v>-16</v>
          </cell>
          <cell r="AB84">
            <v>0</v>
          </cell>
          <cell r="AC84">
            <v>6</v>
          </cell>
          <cell r="AD84">
            <v>-19</v>
          </cell>
          <cell r="AE84">
            <v>5125</v>
          </cell>
          <cell r="AF84">
            <v>49</v>
          </cell>
          <cell r="AG84">
            <v>4</v>
          </cell>
          <cell r="AH84">
            <v>0</v>
          </cell>
          <cell r="AI84">
            <v>0</v>
          </cell>
          <cell r="AJ84">
            <v>4</v>
          </cell>
          <cell r="AK84">
            <v>53</v>
          </cell>
          <cell r="AL84">
            <v>5178</v>
          </cell>
          <cell r="AM84">
            <v>173</v>
          </cell>
          <cell r="AN84">
            <v>24</v>
          </cell>
          <cell r="AO84">
            <v>28</v>
          </cell>
          <cell r="AP84">
            <v>0</v>
          </cell>
          <cell r="AQ84">
            <v>-4</v>
          </cell>
          <cell r="AR84">
            <v>197</v>
          </cell>
          <cell r="AS84">
            <v>5375</v>
          </cell>
          <cell r="AT84">
            <v>-73</v>
          </cell>
          <cell r="AU84">
            <v>-32</v>
          </cell>
          <cell r="AV84">
            <v>-32</v>
          </cell>
          <cell r="AW84">
            <v>0</v>
          </cell>
          <cell r="AX84">
            <v>0</v>
          </cell>
          <cell r="AY84">
            <v>-105</v>
          </cell>
          <cell r="AZ84">
            <v>5270</v>
          </cell>
          <cell r="BA84">
            <v>-11</v>
          </cell>
          <cell r="BB84">
            <v>-40</v>
          </cell>
          <cell r="BC84">
            <v>-39</v>
          </cell>
          <cell r="BD84">
            <v>0</v>
          </cell>
          <cell r="BE84">
            <v>-1</v>
          </cell>
          <cell r="BF84">
            <v>-51</v>
          </cell>
          <cell r="BG84">
            <v>5219</v>
          </cell>
          <cell r="BH84">
            <v>2</v>
          </cell>
          <cell r="BI84">
            <v>17</v>
          </cell>
          <cell r="BJ84">
            <v>14</v>
          </cell>
          <cell r="BK84">
            <v>0</v>
          </cell>
          <cell r="BL84">
            <v>3</v>
          </cell>
          <cell r="BM84">
            <v>19</v>
          </cell>
          <cell r="BN84">
            <v>5238</v>
          </cell>
        </row>
        <row r="85">
          <cell r="C85">
            <v>4662</v>
          </cell>
          <cell r="D85">
            <v>177</v>
          </cell>
          <cell r="E85">
            <v>32</v>
          </cell>
          <cell r="F85">
            <v>-82</v>
          </cell>
          <cell r="G85">
            <v>0</v>
          </cell>
          <cell r="H85">
            <v>114</v>
          </cell>
          <cell r="I85">
            <v>209</v>
          </cell>
          <cell r="J85">
            <v>4871</v>
          </cell>
          <cell r="K85">
            <v>69</v>
          </cell>
          <cell r="L85">
            <v>-16</v>
          </cell>
          <cell r="M85">
            <v>-26</v>
          </cell>
          <cell r="N85">
            <v>0</v>
          </cell>
          <cell r="O85">
            <v>10</v>
          </cell>
          <cell r="P85">
            <v>53</v>
          </cell>
          <cell r="Q85">
            <v>4924</v>
          </cell>
          <cell r="R85">
            <v>110</v>
          </cell>
          <cell r="S85">
            <v>110</v>
          </cell>
          <cell r="T85">
            <v>50</v>
          </cell>
          <cell r="U85">
            <v>0</v>
          </cell>
          <cell r="V85">
            <v>60</v>
          </cell>
          <cell r="W85">
            <v>220</v>
          </cell>
          <cell r="X85">
            <v>5144</v>
          </cell>
          <cell r="Y85">
            <v>-9</v>
          </cell>
          <cell r="Z85">
            <v>-10</v>
          </cell>
          <cell r="AA85">
            <v>-16</v>
          </cell>
          <cell r="AB85">
            <v>0</v>
          </cell>
          <cell r="AC85">
            <v>6</v>
          </cell>
          <cell r="AD85">
            <v>-19</v>
          </cell>
          <cell r="AE85">
            <v>5125</v>
          </cell>
          <cell r="AF85">
            <v>49</v>
          </cell>
          <cell r="AG85">
            <v>4</v>
          </cell>
          <cell r="AH85">
            <v>0</v>
          </cell>
          <cell r="AI85">
            <v>0</v>
          </cell>
          <cell r="AJ85">
            <v>4</v>
          </cell>
          <cell r="AK85">
            <v>53</v>
          </cell>
          <cell r="AL85">
            <v>5178</v>
          </cell>
          <cell r="AM85">
            <v>173</v>
          </cell>
          <cell r="AN85">
            <v>24</v>
          </cell>
          <cell r="AO85">
            <v>28</v>
          </cell>
          <cell r="AP85">
            <v>0</v>
          </cell>
          <cell r="AQ85">
            <v>-4</v>
          </cell>
          <cell r="AR85">
            <v>197</v>
          </cell>
          <cell r="AS85">
            <v>5375</v>
          </cell>
          <cell r="AT85">
            <v>-73</v>
          </cell>
          <cell r="AU85">
            <v>-32</v>
          </cell>
          <cell r="AV85">
            <v>-32</v>
          </cell>
          <cell r="AW85">
            <v>0</v>
          </cell>
          <cell r="AX85">
            <v>0</v>
          </cell>
          <cell r="AY85">
            <v>-105</v>
          </cell>
          <cell r="AZ85">
            <v>5270</v>
          </cell>
          <cell r="BA85">
            <v>-11</v>
          </cell>
          <cell r="BB85">
            <v>-40</v>
          </cell>
          <cell r="BC85">
            <v>-39</v>
          </cell>
          <cell r="BD85">
            <v>0</v>
          </cell>
          <cell r="BE85">
            <v>-1</v>
          </cell>
          <cell r="BF85">
            <v>-51</v>
          </cell>
          <cell r="BG85">
            <v>5219</v>
          </cell>
          <cell r="BH85">
            <v>2</v>
          </cell>
          <cell r="BI85">
            <v>17</v>
          </cell>
          <cell r="BJ85">
            <v>14</v>
          </cell>
          <cell r="BK85">
            <v>0</v>
          </cell>
          <cell r="BL85">
            <v>3</v>
          </cell>
          <cell r="BM85">
            <v>19</v>
          </cell>
          <cell r="BN85">
            <v>5238</v>
          </cell>
        </row>
        <row r="86">
          <cell r="C86">
            <v>27359</v>
          </cell>
          <cell r="D86">
            <v>193</v>
          </cell>
          <cell r="E86">
            <v>-3665</v>
          </cell>
          <cell r="F86">
            <v>-305</v>
          </cell>
          <cell r="G86">
            <v>-3056</v>
          </cell>
          <cell r="H86">
            <v>-304</v>
          </cell>
          <cell r="I86">
            <v>-3472</v>
          </cell>
          <cell r="J86">
            <v>23887</v>
          </cell>
          <cell r="K86">
            <v>147</v>
          </cell>
          <cell r="L86">
            <v>-180</v>
          </cell>
          <cell r="M86">
            <v>56</v>
          </cell>
          <cell r="N86">
            <v>0</v>
          </cell>
          <cell r="O86">
            <v>-236</v>
          </cell>
          <cell r="P86">
            <v>-33</v>
          </cell>
          <cell r="Q86">
            <v>23854</v>
          </cell>
          <cell r="R86">
            <v>1693</v>
          </cell>
          <cell r="S86">
            <v>-122</v>
          </cell>
          <cell r="T86">
            <v>-6</v>
          </cell>
          <cell r="U86">
            <v>98</v>
          </cell>
          <cell r="V86">
            <v>-214</v>
          </cell>
          <cell r="W86">
            <v>1571</v>
          </cell>
          <cell r="X86">
            <v>25425</v>
          </cell>
          <cell r="Y86">
            <v>2122</v>
          </cell>
          <cell r="Z86">
            <v>2</v>
          </cell>
          <cell r="AA86">
            <v>-17</v>
          </cell>
          <cell r="AB86">
            <v>20</v>
          </cell>
          <cell r="AC86">
            <v>-1</v>
          </cell>
          <cell r="AD86">
            <v>2124</v>
          </cell>
          <cell r="AE86">
            <v>27549</v>
          </cell>
          <cell r="AF86">
            <v>5496</v>
          </cell>
          <cell r="AG86">
            <v>352</v>
          </cell>
          <cell r="AH86">
            <v>354</v>
          </cell>
          <cell r="AI86">
            <v>24</v>
          </cell>
          <cell r="AJ86">
            <v>-26</v>
          </cell>
          <cell r="AK86">
            <v>5848</v>
          </cell>
          <cell r="AL86">
            <v>33397</v>
          </cell>
          <cell r="AM86">
            <v>-850</v>
          </cell>
          <cell r="AN86">
            <v>-422</v>
          </cell>
          <cell r="AO86">
            <v>-457</v>
          </cell>
          <cell r="AP86">
            <v>-83</v>
          </cell>
          <cell r="AQ86">
            <v>118</v>
          </cell>
          <cell r="AR86">
            <v>-1272</v>
          </cell>
          <cell r="AS86">
            <v>32125</v>
          </cell>
          <cell r="AT86">
            <v>1027</v>
          </cell>
          <cell r="AU86">
            <v>-93</v>
          </cell>
          <cell r="AV86">
            <v>-120</v>
          </cell>
          <cell r="AW86">
            <v>27</v>
          </cell>
          <cell r="AX86">
            <v>0</v>
          </cell>
          <cell r="AY86">
            <v>934</v>
          </cell>
          <cell r="AZ86">
            <v>33059</v>
          </cell>
          <cell r="BA86">
            <v>-1374</v>
          </cell>
          <cell r="BB86">
            <v>-965</v>
          </cell>
          <cell r="BC86">
            <v>-885</v>
          </cell>
          <cell r="BD86">
            <v>-30</v>
          </cell>
          <cell r="BE86">
            <v>-50</v>
          </cell>
          <cell r="BF86">
            <v>-2339</v>
          </cell>
          <cell r="BG86">
            <v>30720</v>
          </cell>
          <cell r="BH86">
            <v>-484</v>
          </cell>
          <cell r="BI86">
            <v>-65</v>
          </cell>
          <cell r="BJ86">
            <v>87</v>
          </cell>
          <cell r="BK86">
            <v>-234</v>
          </cell>
          <cell r="BL86">
            <v>82</v>
          </cell>
          <cell r="BM86">
            <v>-549</v>
          </cell>
          <cell r="BN86">
            <v>30171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</row>
        <row r="88">
          <cell r="C88">
            <v>4365</v>
          </cell>
          <cell r="D88">
            <v>-613</v>
          </cell>
          <cell r="E88">
            <v>-262</v>
          </cell>
          <cell r="F88">
            <v>0</v>
          </cell>
          <cell r="G88">
            <v>0</v>
          </cell>
          <cell r="H88">
            <v>-262</v>
          </cell>
          <cell r="I88">
            <v>-875</v>
          </cell>
          <cell r="J88">
            <v>3490</v>
          </cell>
          <cell r="K88">
            <v>-88</v>
          </cell>
          <cell r="L88">
            <v>-543</v>
          </cell>
          <cell r="M88">
            <v>0</v>
          </cell>
          <cell r="N88">
            <v>0</v>
          </cell>
          <cell r="O88">
            <v>-543</v>
          </cell>
          <cell r="P88">
            <v>-631</v>
          </cell>
          <cell r="Q88">
            <v>2859</v>
          </cell>
          <cell r="R88">
            <v>-100</v>
          </cell>
          <cell r="S88">
            <v>-6</v>
          </cell>
          <cell r="T88">
            <v>0</v>
          </cell>
          <cell r="U88">
            <v>0</v>
          </cell>
          <cell r="V88">
            <v>-6</v>
          </cell>
          <cell r="W88">
            <v>-106</v>
          </cell>
          <cell r="X88">
            <v>2753</v>
          </cell>
          <cell r="Y88">
            <v>92</v>
          </cell>
          <cell r="Z88">
            <v>-4</v>
          </cell>
          <cell r="AA88">
            <v>-4</v>
          </cell>
          <cell r="AB88">
            <v>0</v>
          </cell>
          <cell r="AC88">
            <v>0</v>
          </cell>
          <cell r="AD88">
            <v>88</v>
          </cell>
          <cell r="AE88">
            <v>2841</v>
          </cell>
          <cell r="AF88">
            <v>-795</v>
          </cell>
          <cell r="AG88">
            <v>25</v>
          </cell>
          <cell r="AH88">
            <v>25</v>
          </cell>
          <cell r="AI88">
            <v>0</v>
          </cell>
          <cell r="AJ88">
            <v>0</v>
          </cell>
          <cell r="AK88">
            <v>-770</v>
          </cell>
          <cell r="AL88">
            <v>2071</v>
          </cell>
          <cell r="AM88">
            <v>-917</v>
          </cell>
          <cell r="AN88">
            <v>90</v>
          </cell>
          <cell r="AO88">
            <v>-28</v>
          </cell>
          <cell r="AP88">
            <v>0</v>
          </cell>
          <cell r="AQ88">
            <v>118</v>
          </cell>
          <cell r="AR88">
            <v>-827</v>
          </cell>
          <cell r="AS88">
            <v>1244</v>
          </cell>
          <cell r="AT88">
            <v>-576</v>
          </cell>
          <cell r="AU88">
            <v>1</v>
          </cell>
          <cell r="AV88">
            <v>1</v>
          </cell>
          <cell r="AW88">
            <v>0</v>
          </cell>
          <cell r="AX88">
            <v>0</v>
          </cell>
          <cell r="AY88">
            <v>-575</v>
          </cell>
          <cell r="AZ88">
            <v>669</v>
          </cell>
          <cell r="BA88">
            <v>-253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-253</v>
          </cell>
          <cell r="BG88">
            <v>416</v>
          </cell>
          <cell r="BH88">
            <v>-147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-147</v>
          </cell>
          <cell r="BN88">
            <v>269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5</v>
          </cell>
          <cell r="Q89">
            <v>5</v>
          </cell>
          <cell r="R89">
            <v>-8</v>
          </cell>
          <cell r="S89">
            <v>3</v>
          </cell>
          <cell r="T89">
            <v>0</v>
          </cell>
          <cell r="U89">
            <v>0</v>
          </cell>
          <cell r="V89">
            <v>3</v>
          </cell>
          <cell r="W89">
            <v>-5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5</v>
          </cell>
          <cell r="AU89">
            <v>-1</v>
          </cell>
          <cell r="AV89">
            <v>-1</v>
          </cell>
          <cell r="AW89">
            <v>0</v>
          </cell>
          <cell r="AX89">
            <v>0</v>
          </cell>
          <cell r="AY89">
            <v>4</v>
          </cell>
          <cell r="AZ89">
            <v>4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4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4</v>
          </cell>
        </row>
        <row r="90">
          <cell r="C90">
            <v>4365</v>
          </cell>
          <cell r="D90">
            <v>-613</v>
          </cell>
          <cell r="E90">
            <v>-262</v>
          </cell>
          <cell r="F90">
            <v>0</v>
          </cell>
          <cell r="G90">
            <v>0</v>
          </cell>
          <cell r="H90">
            <v>-262</v>
          </cell>
          <cell r="I90">
            <v>-875</v>
          </cell>
          <cell r="J90">
            <v>3490</v>
          </cell>
          <cell r="K90">
            <v>-93</v>
          </cell>
          <cell r="L90">
            <v>-543</v>
          </cell>
          <cell r="M90">
            <v>0</v>
          </cell>
          <cell r="N90">
            <v>0</v>
          </cell>
          <cell r="O90">
            <v>-543</v>
          </cell>
          <cell r="P90">
            <v>-636</v>
          </cell>
          <cell r="Q90">
            <v>2854</v>
          </cell>
          <cell r="R90">
            <v>-92</v>
          </cell>
          <cell r="S90">
            <v>-9</v>
          </cell>
          <cell r="T90">
            <v>0</v>
          </cell>
          <cell r="U90">
            <v>0</v>
          </cell>
          <cell r="V90">
            <v>-9</v>
          </cell>
          <cell r="W90">
            <v>-101</v>
          </cell>
          <cell r="X90">
            <v>2753</v>
          </cell>
          <cell r="Y90">
            <v>92</v>
          </cell>
          <cell r="Z90">
            <v>-4</v>
          </cell>
          <cell r="AA90">
            <v>-4</v>
          </cell>
          <cell r="AB90">
            <v>0</v>
          </cell>
          <cell r="AC90">
            <v>0</v>
          </cell>
          <cell r="AD90">
            <v>88</v>
          </cell>
          <cell r="AE90">
            <v>2841</v>
          </cell>
          <cell r="AF90">
            <v>-795</v>
          </cell>
          <cell r="AG90">
            <v>25</v>
          </cell>
          <cell r="AH90">
            <v>25</v>
          </cell>
          <cell r="AI90">
            <v>0</v>
          </cell>
          <cell r="AJ90">
            <v>0</v>
          </cell>
          <cell r="AK90">
            <v>-770</v>
          </cell>
          <cell r="AL90">
            <v>2071</v>
          </cell>
          <cell r="AM90">
            <v>-917</v>
          </cell>
          <cell r="AN90">
            <v>90</v>
          </cell>
          <cell r="AO90">
            <v>-28</v>
          </cell>
          <cell r="AP90">
            <v>0</v>
          </cell>
          <cell r="AQ90">
            <v>118</v>
          </cell>
          <cell r="AR90">
            <v>-827</v>
          </cell>
          <cell r="AS90">
            <v>1244</v>
          </cell>
          <cell r="AT90">
            <v>-581</v>
          </cell>
          <cell r="AU90">
            <v>2</v>
          </cell>
          <cell r="AV90">
            <v>2</v>
          </cell>
          <cell r="AW90">
            <v>0</v>
          </cell>
          <cell r="AX90">
            <v>0</v>
          </cell>
          <cell r="AY90">
            <v>-579</v>
          </cell>
          <cell r="AZ90">
            <v>665</v>
          </cell>
          <cell r="BA90">
            <v>-253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-253</v>
          </cell>
          <cell r="BG90">
            <v>412</v>
          </cell>
          <cell r="BH90">
            <v>-147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-147</v>
          </cell>
          <cell r="BN90">
            <v>265</v>
          </cell>
        </row>
        <row r="91">
          <cell r="C91">
            <v>19340</v>
          </cell>
          <cell r="D91">
            <v>949</v>
          </cell>
          <cell r="E91">
            <v>-1451</v>
          </cell>
          <cell r="F91">
            <v>-295</v>
          </cell>
          <cell r="G91">
            <v>-3056</v>
          </cell>
          <cell r="H91">
            <v>1900</v>
          </cell>
          <cell r="I91">
            <v>-502</v>
          </cell>
          <cell r="J91">
            <v>18838</v>
          </cell>
          <cell r="K91">
            <v>256</v>
          </cell>
          <cell r="L91">
            <v>385</v>
          </cell>
          <cell r="M91">
            <v>61</v>
          </cell>
          <cell r="N91">
            <v>0</v>
          </cell>
          <cell r="O91">
            <v>324</v>
          </cell>
          <cell r="P91">
            <v>641</v>
          </cell>
          <cell r="Q91">
            <v>19479</v>
          </cell>
          <cell r="R91">
            <v>1496</v>
          </cell>
          <cell r="S91">
            <v>-116</v>
          </cell>
          <cell r="T91">
            <v>-14</v>
          </cell>
          <cell r="U91">
            <v>98</v>
          </cell>
          <cell r="V91">
            <v>-200</v>
          </cell>
          <cell r="W91">
            <v>1380</v>
          </cell>
          <cell r="X91">
            <v>20859</v>
          </cell>
          <cell r="Y91">
            <v>2017</v>
          </cell>
          <cell r="Z91">
            <v>13</v>
          </cell>
          <cell r="AA91">
            <v>-7</v>
          </cell>
          <cell r="AB91">
            <v>20</v>
          </cell>
          <cell r="AC91">
            <v>0</v>
          </cell>
          <cell r="AD91">
            <v>2030</v>
          </cell>
          <cell r="AE91">
            <v>22889</v>
          </cell>
          <cell r="AF91">
            <v>4194</v>
          </cell>
          <cell r="AG91">
            <v>350</v>
          </cell>
          <cell r="AH91">
            <v>326</v>
          </cell>
          <cell r="AI91">
            <v>24</v>
          </cell>
          <cell r="AJ91">
            <v>0</v>
          </cell>
          <cell r="AK91">
            <v>4544</v>
          </cell>
          <cell r="AL91">
            <v>27433</v>
          </cell>
          <cell r="AM91">
            <v>-311</v>
          </cell>
          <cell r="AN91">
            <v>-564</v>
          </cell>
          <cell r="AO91">
            <v>-481</v>
          </cell>
          <cell r="AP91">
            <v>-83</v>
          </cell>
          <cell r="AQ91">
            <v>0</v>
          </cell>
          <cell r="AR91">
            <v>-875</v>
          </cell>
          <cell r="AS91">
            <v>26558</v>
          </cell>
          <cell r="AT91">
            <v>-99</v>
          </cell>
          <cell r="AU91">
            <v>-31</v>
          </cell>
          <cell r="AV91">
            <v>-58</v>
          </cell>
          <cell r="AW91">
            <v>27</v>
          </cell>
          <cell r="AX91">
            <v>0</v>
          </cell>
          <cell r="AY91">
            <v>-130</v>
          </cell>
          <cell r="AZ91">
            <v>26428</v>
          </cell>
          <cell r="BA91">
            <v>-1276</v>
          </cell>
          <cell r="BB91">
            <v>-832</v>
          </cell>
          <cell r="BC91">
            <v>-802</v>
          </cell>
          <cell r="BD91">
            <v>-30</v>
          </cell>
          <cell r="BE91">
            <v>0</v>
          </cell>
          <cell r="BF91">
            <v>-2108</v>
          </cell>
          <cell r="BG91">
            <v>24320</v>
          </cell>
          <cell r="BH91">
            <v>-160</v>
          </cell>
          <cell r="BI91">
            <v>-173</v>
          </cell>
          <cell r="BJ91">
            <v>61</v>
          </cell>
          <cell r="BK91">
            <v>-234</v>
          </cell>
          <cell r="BL91">
            <v>0</v>
          </cell>
          <cell r="BM91">
            <v>-333</v>
          </cell>
          <cell r="BN91">
            <v>23987</v>
          </cell>
        </row>
        <row r="92">
          <cell r="C92">
            <v>6</v>
          </cell>
          <cell r="D92">
            <v>-3</v>
          </cell>
          <cell r="E92">
            <v>-3</v>
          </cell>
          <cell r="F92">
            <v>-3</v>
          </cell>
          <cell r="G92">
            <v>0</v>
          </cell>
          <cell r="H92">
            <v>0</v>
          </cell>
          <cell r="I92">
            <v>-6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-13</v>
          </cell>
          <cell r="Z92">
            <v>18</v>
          </cell>
          <cell r="AA92">
            <v>-2</v>
          </cell>
          <cell r="AB92">
            <v>20</v>
          </cell>
          <cell r="AC92">
            <v>0</v>
          </cell>
          <cell r="AD92">
            <v>5</v>
          </cell>
          <cell r="AE92">
            <v>5</v>
          </cell>
          <cell r="AF92">
            <v>108</v>
          </cell>
          <cell r="AG92">
            <v>142</v>
          </cell>
          <cell r="AH92">
            <v>68</v>
          </cell>
          <cell r="AI92">
            <v>74</v>
          </cell>
          <cell r="AJ92">
            <v>0</v>
          </cell>
          <cell r="AK92">
            <v>250</v>
          </cell>
          <cell r="AL92">
            <v>255</v>
          </cell>
          <cell r="AM92">
            <v>-152</v>
          </cell>
          <cell r="AN92">
            <v>-10</v>
          </cell>
          <cell r="AO92">
            <v>-14</v>
          </cell>
          <cell r="AP92">
            <v>4</v>
          </cell>
          <cell r="AQ92">
            <v>0</v>
          </cell>
          <cell r="AR92">
            <v>-162</v>
          </cell>
          <cell r="AS92">
            <v>93</v>
          </cell>
          <cell r="AT92">
            <v>-78</v>
          </cell>
          <cell r="AU92">
            <v>15</v>
          </cell>
          <cell r="AV92">
            <v>8</v>
          </cell>
          <cell r="AW92">
            <v>7</v>
          </cell>
          <cell r="AX92">
            <v>0</v>
          </cell>
          <cell r="AY92">
            <v>-63</v>
          </cell>
          <cell r="AZ92">
            <v>30</v>
          </cell>
          <cell r="BA92">
            <v>35</v>
          </cell>
          <cell r="BB92">
            <v>-4</v>
          </cell>
          <cell r="BC92">
            <v>-9</v>
          </cell>
          <cell r="BD92">
            <v>5</v>
          </cell>
          <cell r="BE92">
            <v>0</v>
          </cell>
          <cell r="BF92">
            <v>31</v>
          </cell>
          <cell r="BG92">
            <v>61</v>
          </cell>
          <cell r="BH92">
            <v>-46</v>
          </cell>
          <cell r="BI92">
            <v>14</v>
          </cell>
          <cell r="BJ92">
            <v>0</v>
          </cell>
          <cell r="BK92">
            <v>14</v>
          </cell>
          <cell r="BL92">
            <v>0</v>
          </cell>
          <cell r="BM92">
            <v>-32</v>
          </cell>
          <cell r="BN92">
            <v>29</v>
          </cell>
        </row>
        <row r="93">
          <cell r="C93">
            <v>19334</v>
          </cell>
          <cell r="D93">
            <v>952</v>
          </cell>
          <cell r="E93">
            <v>-1448</v>
          </cell>
          <cell r="F93">
            <v>-292</v>
          </cell>
          <cell r="G93">
            <v>-3056</v>
          </cell>
          <cell r="H93">
            <v>1900</v>
          </cell>
          <cell r="I93">
            <v>-496</v>
          </cell>
          <cell r="J93">
            <v>18838</v>
          </cell>
          <cell r="K93">
            <v>256</v>
          </cell>
          <cell r="L93">
            <v>385</v>
          </cell>
          <cell r="M93">
            <v>61</v>
          </cell>
          <cell r="N93">
            <v>0</v>
          </cell>
          <cell r="O93">
            <v>324</v>
          </cell>
          <cell r="P93">
            <v>641</v>
          </cell>
          <cell r="Q93">
            <v>19479</v>
          </cell>
          <cell r="R93">
            <v>1496</v>
          </cell>
          <cell r="S93">
            <v>-116</v>
          </cell>
          <cell r="T93">
            <v>-14</v>
          </cell>
          <cell r="U93">
            <v>98</v>
          </cell>
          <cell r="V93">
            <v>-200</v>
          </cell>
          <cell r="W93">
            <v>1380</v>
          </cell>
          <cell r="X93">
            <v>20859</v>
          </cell>
          <cell r="Y93">
            <v>2030</v>
          </cell>
          <cell r="Z93">
            <v>-5</v>
          </cell>
          <cell r="AA93">
            <v>-5</v>
          </cell>
          <cell r="AB93">
            <v>0</v>
          </cell>
          <cell r="AC93">
            <v>0</v>
          </cell>
          <cell r="AD93">
            <v>2025</v>
          </cell>
          <cell r="AE93">
            <v>22884</v>
          </cell>
          <cell r="AF93">
            <v>4086</v>
          </cell>
          <cell r="AG93">
            <v>208</v>
          </cell>
          <cell r="AH93">
            <v>258</v>
          </cell>
          <cell r="AI93">
            <v>-50</v>
          </cell>
          <cell r="AJ93">
            <v>0</v>
          </cell>
          <cell r="AK93">
            <v>4294</v>
          </cell>
          <cell r="AL93">
            <v>27178</v>
          </cell>
          <cell r="AM93">
            <v>-159</v>
          </cell>
          <cell r="AN93">
            <v>-554</v>
          </cell>
          <cell r="AO93">
            <v>-467</v>
          </cell>
          <cell r="AP93">
            <v>-87</v>
          </cell>
          <cell r="AQ93">
            <v>0</v>
          </cell>
          <cell r="AR93">
            <v>-713</v>
          </cell>
          <cell r="AS93">
            <v>26465</v>
          </cell>
          <cell r="AT93">
            <v>-21</v>
          </cell>
          <cell r="AU93">
            <v>-46</v>
          </cell>
          <cell r="AV93">
            <v>-66</v>
          </cell>
          <cell r="AW93">
            <v>20</v>
          </cell>
          <cell r="AX93">
            <v>0</v>
          </cell>
          <cell r="AY93">
            <v>-67</v>
          </cell>
          <cell r="AZ93">
            <v>26398</v>
          </cell>
          <cell r="BA93">
            <v>-1311</v>
          </cell>
          <cell r="BB93">
            <v>-828</v>
          </cell>
          <cell r="BC93">
            <v>-793</v>
          </cell>
          <cell r="BD93">
            <v>-35</v>
          </cell>
          <cell r="BE93">
            <v>0</v>
          </cell>
          <cell r="BF93">
            <v>-2139</v>
          </cell>
          <cell r="BG93">
            <v>24259</v>
          </cell>
          <cell r="BH93">
            <v>-114</v>
          </cell>
          <cell r="BI93">
            <v>-187</v>
          </cell>
          <cell r="BJ93">
            <v>61</v>
          </cell>
          <cell r="BK93">
            <v>-248</v>
          </cell>
          <cell r="BL93">
            <v>0</v>
          </cell>
          <cell r="BM93">
            <v>-301</v>
          </cell>
          <cell r="BN93">
            <v>23958</v>
          </cell>
        </row>
        <row r="94">
          <cell r="C94">
            <v>3654</v>
          </cell>
          <cell r="D94">
            <v>-143</v>
          </cell>
          <cell r="E94">
            <v>-1952</v>
          </cell>
          <cell r="F94">
            <v>-10</v>
          </cell>
          <cell r="G94">
            <v>0</v>
          </cell>
          <cell r="H94">
            <v>-1942</v>
          </cell>
          <cell r="I94">
            <v>-2095</v>
          </cell>
          <cell r="J94">
            <v>1559</v>
          </cell>
          <cell r="K94">
            <v>-21</v>
          </cell>
          <cell r="L94">
            <v>-22</v>
          </cell>
          <cell r="M94">
            <v>-5</v>
          </cell>
          <cell r="N94">
            <v>0</v>
          </cell>
          <cell r="O94">
            <v>-17</v>
          </cell>
          <cell r="P94">
            <v>-43</v>
          </cell>
          <cell r="Q94">
            <v>1516</v>
          </cell>
          <cell r="R94">
            <v>297</v>
          </cell>
          <cell r="S94">
            <v>0</v>
          </cell>
          <cell r="T94">
            <v>8</v>
          </cell>
          <cell r="U94">
            <v>0</v>
          </cell>
          <cell r="V94">
            <v>-8</v>
          </cell>
          <cell r="W94">
            <v>297</v>
          </cell>
          <cell r="X94">
            <v>1813</v>
          </cell>
          <cell r="Y94">
            <v>13</v>
          </cell>
          <cell r="Z94">
            <v>-7</v>
          </cell>
          <cell r="AA94">
            <v>-6</v>
          </cell>
          <cell r="AB94">
            <v>0</v>
          </cell>
          <cell r="AC94">
            <v>-1</v>
          </cell>
          <cell r="AD94">
            <v>6</v>
          </cell>
          <cell r="AE94">
            <v>1819</v>
          </cell>
          <cell r="AF94">
            <v>2097</v>
          </cell>
          <cell r="AG94">
            <v>-23</v>
          </cell>
          <cell r="AH94">
            <v>3</v>
          </cell>
          <cell r="AI94">
            <v>0</v>
          </cell>
          <cell r="AJ94">
            <v>-26</v>
          </cell>
          <cell r="AK94">
            <v>2074</v>
          </cell>
          <cell r="AL94">
            <v>3893</v>
          </cell>
          <cell r="AM94">
            <v>378</v>
          </cell>
          <cell r="AN94">
            <v>52</v>
          </cell>
          <cell r="AO94">
            <v>52</v>
          </cell>
          <cell r="AP94">
            <v>0</v>
          </cell>
          <cell r="AQ94">
            <v>0</v>
          </cell>
          <cell r="AR94">
            <v>430</v>
          </cell>
          <cell r="AS94">
            <v>4323</v>
          </cell>
          <cell r="AT94">
            <v>1702</v>
          </cell>
          <cell r="AU94">
            <v>-63</v>
          </cell>
          <cell r="AV94">
            <v>-63</v>
          </cell>
          <cell r="AW94">
            <v>0</v>
          </cell>
          <cell r="AX94">
            <v>0</v>
          </cell>
          <cell r="AY94">
            <v>1639</v>
          </cell>
          <cell r="AZ94">
            <v>5962</v>
          </cell>
          <cell r="BA94">
            <v>155</v>
          </cell>
          <cell r="BB94">
            <v>-133</v>
          </cell>
          <cell r="BC94">
            <v>-83</v>
          </cell>
          <cell r="BD94">
            <v>0</v>
          </cell>
          <cell r="BE94">
            <v>-50</v>
          </cell>
          <cell r="BF94">
            <v>22</v>
          </cell>
          <cell r="BG94">
            <v>5984</v>
          </cell>
          <cell r="BH94">
            <v>-177</v>
          </cell>
          <cell r="BI94">
            <v>108</v>
          </cell>
          <cell r="BJ94">
            <v>26</v>
          </cell>
          <cell r="BK94">
            <v>0</v>
          </cell>
          <cell r="BL94">
            <v>82</v>
          </cell>
          <cell r="BM94">
            <v>-69</v>
          </cell>
          <cell r="BN94">
            <v>5915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4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4</v>
          </cell>
          <cell r="Q95">
            <v>4</v>
          </cell>
          <cell r="R95">
            <v>0</v>
          </cell>
          <cell r="S95">
            <v>-4</v>
          </cell>
          <cell r="T95">
            <v>0</v>
          </cell>
          <cell r="U95">
            <v>0</v>
          </cell>
          <cell r="V95">
            <v>-4</v>
          </cell>
          <cell r="W95">
            <v>-4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</row>
        <row r="96">
          <cell r="C96">
            <v>3654</v>
          </cell>
          <cell r="D96">
            <v>-143</v>
          </cell>
          <cell r="E96">
            <v>-1952</v>
          </cell>
          <cell r="F96">
            <v>-10</v>
          </cell>
          <cell r="G96">
            <v>0</v>
          </cell>
          <cell r="H96">
            <v>-1942</v>
          </cell>
          <cell r="I96">
            <v>-2095</v>
          </cell>
          <cell r="J96">
            <v>1559</v>
          </cell>
          <cell r="K96">
            <v>-25</v>
          </cell>
          <cell r="L96">
            <v>-22</v>
          </cell>
          <cell r="M96">
            <v>-5</v>
          </cell>
          <cell r="N96">
            <v>0</v>
          </cell>
          <cell r="O96">
            <v>-17</v>
          </cell>
          <cell r="P96">
            <v>-47</v>
          </cell>
          <cell r="Q96">
            <v>1512</v>
          </cell>
          <cell r="R96">
            <v>297</v>
          </cell>
          <cell r="S96">
            <v>4</v>
          </cell>
          <cell r="T96">
            <v>8</v>
          </cell>
          <cell r="U96">
            <v>0</v>
          </cell>
          <cell r="V96">
            <v>-4</v>
          </cell>
          <cell r="W96">
            <v>301</v>
          </cell>
          <cell r="X96">
            <v>1813</v>
          </cell>
          <cell r="Y96">
            <v>13</v>
          </cell>
          <cell r="Z96">
            <v>-7</v>
          </cell>
          <cell r="AA96">
            <v>-6</v>
          </cell>
          <cell r="AB96">
            <v>0</v>
          </cell>
          <cell r="AC96">
            <v>-1</v>
          </cell>
          <cell r="AD96">
            <v>6</v>
          </cell>
          <cell r="AE96">
            <v>1819</v>
          </cell>
          <cell r="AF96">
            <v>2097</v>
          </cell>
          <cell r="AG96">
            <v>-23</v>
          </cell>
          <cell r="AH96">
            <v>3</v>
          </cell>
          <cell r="AI96">
            <v>0</v>
          </cell>
          <cell r="AJ96">
            <v>-26</v>
          </cell>
          <cell r="AK96">
            <v>2074</v>
          </cell>
          <cell r="AL96">
            <v>3893</v>
          </cell>
          <cell r="AM96">
            <v>378</v>
          </cell>
          <cell r="AN96">
            <v>52</v>
          </cell>
          <cell r="AO96">
            <v>52</v>
          </cell>
          <cell r="AP96">
            <v>0</v>
          </cell>
          <cell r="AQ96">
            <v>0</v>
          </cell>
          <cell r="AR96">
            <v>430</v>
          </cell>
          <cell r="AS96">
            <v>4323</v>
          </cell>
          <cell r="AT96">
            <v>1702</v>
          </cell>
          <cell r="AU96">
            <v>-63</v>
          </cell>
          <cell r="AV96">
            <v>-63</v>
          </cell>
          <cell r="AW96">
            <v>0</v>
          </cell>
          <cell r="AX96">
            <v>0</v>
          </cell>
          <cell r="AY96">
            <v>1639</v>
          </cell>
          <cell r="AZ96">
            <v>5962</v>
          </cell>
          <cell r="BA96">
            <v>155</v>
          </cell>
          <cell r="BB96">
            <v>-133</v>
          </cell>
          <cell r="BC96">
            <v>-83</v>
          </cell>
          <cell r="BD96">
            <v>0</v>
          </cell>
          <cell r="BE96">
            <v>-50</v>
          </cell>
          <cell r="BF96">
            <v>22</v>
          </cell>
          <cell r="BG96">
            <v>5984</v>
          </cell>
          <cell r="BH96">
            <v>-177</v>
          </cell>
          <cell r="BI96">
            <v>108</v>
          </cell>
          <cell r="BJ96">
            <v>26</v>
          </cell>
          <cell r="BK96">
            <v>0</v>
          </cell>
          <cell r="BL96">
            <v>82</v>
          </cell>
          <cell r="BM96">
            <v>-69</v>
          </cell>
          <cell r="BN96">
            <v>5915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-329</v>
          </cell>
          <cell r="AN97">
            <v>3337</v>
          </cell>
          <cell r="AO97">
            <v>0</v>
          </cell>
          <cell r="AP97">
            <v>3337</v>
          </cell>
          <cell r="AQ97">
            <v>0</v>
          </cell>
          <cell r="AR97">
            <v>3008</v>
          </cell>
          <cell r="AS97">
            <v>3008</v>
          </cell>
          <cell r="AT97">
            <v>-170</v>
          </cell>
          <cell r="AU97">
            <v>-324</v>
          </cell>
          <cell r="AV97">
            <v>0</v>
          </cell>
          <cell r="AW97">
            <v>-324</v>
          </cell>
          <cell r="AX97">
            <v>0</v>
          </cell>
          <cell r="AY97">
            <v>-494</v>
          </cell>
          <cell r="AZ97">
            <v>2514</v>
          </cell>
          <cell r="BA97">
            <v>-47</v>
          </cell>
          <cell r="BB97">
            <v>-1776</v>
          </cell>
          <cell r="BC97">
            <v>0</v>
          </cell>
          <cell r="BD97">
            <v>-1776</v>
          </cell>
          <cell r="BE97">
            <v>0</v>
          </cell>
          <cell r="BF97">
            <v>-1823</v>
          </cell>
          <cell r="BG97">
            <v>691</v>
          </cell>
          <cell r="BH97">
            <v>0</v>
          </cell>
          <cell r="BI97">
            <v>-74</v>
          </cell>
          <cell r="BJ97">
            <v>0</v>
          </cell>
          <cell r="BK97">
            <v>-74</v>
          </cell>
          <cell r="BL97">
            <v>0</v>
          </cell>
          <cell r="BM97">
            <v>-74</v>
          </cell>
          <cell r="BN97">
            <v>617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-329</v>
          </cell>
          <cell r="AN98">
            <v>3337</v>
          </cell>
          <cell r="AO98">
            <v>0</v>
          </cell>
          <cell r="AP98">
            <v>3337</v>
          </cell>
          <cell r="AQ98">
            <v>0</v>
          </cell>
          <cell r="AR98">
            <v>3008</v>
          </cell>
          <cell r="AS98">
            <v>3008</v>
          </cell>
          <cell r="AT98">
            <v>-170</v>
          </cell>
          <cell r="AU98">
            <v>-324</v>
          </cell>
          <cell r="AV98">
            <v>0</v>
          </cell>
          <cell r="AW98">
            <v>-324</v>
          </cell>
          <cell r="AX98">
            <v>0</v>
          </cell>
          <cell r="AY98">
            <v>-494</v>
          </cell>
          <cell r="AZ98">
            <v>2514</v>
          </cell>
          <cell r="BA98">
            <v>-47</v>
          </cell>
          <cell r="BB98">
            <v>-1776</v>
          </cell>
          <cell r="BC98">
            <v>0</v>
          </cell>
          <cell r="BD98">
            <v>-1776</v>
          </cell>
          <cell r="BE98">
            <v>0</v>
          </cell>
          <cell r="BF98">
            <v>-1823</v>
          </cell>
          <cell r="BG98">
            <v>691</v>
          </cell>
          <cell r="BH98">
            <v>0</v>
          </cell>
          <cell r="BI98">
            <v>-74</v>
          </cell>
          <cell r="BJ98">
            <v>0</v>
          </cell>
          <cell r="BK98">
            <v>-74</v>
          </cell>
          <cell r="BL98">
            <v>0</v>
          </cell>
          <cell r="BM98">
            <v>-74</v>
          </cell>
          <cell r="BN98">
            <v>617</v>
          </cell>
        </row>
        <row r="99">
          <cell r="C99">
            <v>88681</v>
          </cell>
          <cell r="D99">
            <v>1298</v>
          </cell>
          <cell r="E99">
            <v>-9330</v>
          </cell>
          <cell r="F99">
            <v>-2754</v>
          </cell>
          <cell r="G99">
            <v>0</v>
          </cell>
          <cell r="H99">
            <v>-6576</v>
          </cell>
          <cell r="I99">
            <v>-8032</v>
          </cell>
          <cell r="J99">
            <v>80649</v>
          </cell>
          <cell r="K99">
            <v>-2313</v>
          </cell>
          <cell r="L99">
            <v>-3038</v>
          </cell>
          <cell r="M99">
            <v>-826</v>
          </cell>
          <cell r="N99">
            <v>-102</v>
          </cell>
          <cell r="O99">
            <v>-2110</v>
          </cell>
          <cell r="P99">
            <v>-5351</v>
          </cell>
          <cell r="Q99">
            <v>75298</v>
          </cell>
          <cell r="R99">
            <v>1111</v>
          </cell>
          <cell r="S99">
            <v>-532</v>
          </cell>
          <cell r="T99">
            <v>1978</v>
          </cell>
          <cell r="U99">
            <v>0</v>
          </cell>
          <cell r="V99">
            <v>-2510</v>
          </cell>
          <cell r="W99">
            <v>579</v>
          </cell>
          <cell r="X99">
            <v>75877</v>
          </cell>
          <cell r="Y99">
            <v>1942</v>
          </cell>
          <cell r="Z99">
            <v>-5096</v>
          </cell>
          <cell r="AA99">
            <v>-1374</v>
          </cell>
          <cell r="AB99">
            <v>0</v>
          </cell>
          <cell r="AC99">
            <v>-3722</v>
          </cell>
          <cell r="AD99">
            <v>-3154</v>
          </cell>
          <cell r="AE99">
            <v>72723</v>
          </cell>
          <cell r="AF99">
            <v>2884</v>
          </cell>
          <cell r="AG99">
            <v>-2412</v>
          </cell>
          <cell r="AH99">
            <v>185</v>
          </cell>
          <cell r="AI99">
            <v>0</v>
          </cell>
          <cell r="AJ99">
            <v>-2597</v>
          </cell>
          <cell r="AK99">
            <v>472</v>
          </cell>
          <cell r="AL99">
            <v>73195</v>
          </cell>
          <cell r="AM99">
            <v>4444</v>
          </cell>
          <cell r="AN99">
            <v>-1624</v>
          </cell>
          <cell r="AO99">
            <v>1696</v>
          </cell>
          <cell r="AP99">
            <v>-28</v>
          </cell>
          <cell r="AQ99">
            <v>-3292</v>
          </cell>
          <cell r="AR99">
            <v>2820</v>
          </cell>
          <cell r="AS99">
            <v>76015</v>
          </cell>
          <cell r="AT99">
            <v>3947</v>
          </cell>
          <cell r="AU99">
            <v>-5438</v>
          </cell>
          <cell r="AV99">
            <v>-1926</v>
          </cell>
          <cell r="AW99">
            <v>0</v>
          </cell>
          <cell r="AX99">
            <v>-3512</v>
          </cell>
          <cell r="AY99">
            <v>-1491</v>
          </cell>
          <cell r="AZ99">
            <v>74524</v>
          </cell>
          <cell r="BA99">
            <v>12675</v>
          </cell>
          <cell r="BB99">
            <v>-7540</v>
          </cell>
          <cell r="BC99">
            <v>-3454</v>
          </cell>
          <cell r="BD99">
            <v>0</v>
          </cell>
          <cell r="BE99">
            <v>-4086</v>
          </cell>
          <cell r="BF99">
            <v>5135</v>
          </cell>
          <cell r="BG99">
            <v>79659</v>
          </cell>
          <cell r="BH99">
            <v>28977</v>
          </cell>
          <cell r="BI99">
            <v>1554</v>
          </cell>
          <cell r="BJ99">
            <v>1856</v>
          </cell>
          <cell r="BK99">
            <v>0</v>
          </cell>
          <cell r="BL99">
            <v>-302</v>
          </cell>
          <cell r="BM99">
            <v>30531</v>
          </cell>
          <cell r="BN99">
            <v>110190</v>
          </cell>
        </row>
        <row r="100">
          <cell r="C100">
            <v>11808</v>
          </cell>
          <cell r="D100">
            <v>-3752</v>
          </cell>
          <cell r="E100">
            <v>-419</v>
          </cell>
          <cell r="F100">
            <v>-300</v>
          </cell>
          <cell r="G100">
            <v>0</v>
          </cell>
          <cell r="H100">
            <v>-119</v>
          </cell>
          <cell r="I100">
            <v>-4171</v>
          </cell>
          <cell r="J100">
            <v>7637</v>
          </cell>
          <cell r="K100">
            <v>-1669</v>
          </cell>
          <cell r="L100">
            <v>-818</v>
          </cell>
          <cell r="M100">
            <v>-80</v>
          </cell>
          <cell r="N100">
            <v>0</v>
          </cell>
          <cell r="O100">
            <v>-738</v>
          </cell>
          <cell r="P100">
            <v>-2487</v>
          </cell>
          <cell r="Q100">
            <v>5150</v>
          </cell>
          <cell r="R100">
            <v>-1413</v>
          </cell>
          <cell r="S100">
            <v>-1397</v>
          </cell>
          <cell r="T100">
            <v>59</v>
          </cell>
          <cell r="U100">
            <v>0</v>
          </cell>
          <cell r="V100">
            <v>-1456</v>
          </cell>
          <cell r="W100">
            <v>-2810</v>
          </cell>
          <cell r="X100">
            <v>2340</v>
          </cell>
          <cell r="Y100">
            <v>-539</v>
          </cell>
          <cell r="Z100">
            <v>-87</v>
          </cell>
          <cell r="AA100">
            <v>-6</v>
          </cell>
          <cell r="AB100">
            <v>0</v>
          </cell>
          <cell r="AC100">
            <v>-81</v>
          </cell>
          <cell r="AD100">
            <v>-626</v>
          </cell>
          <cell r="AE100">
            <v>1714</v>
          </cell>
          <cell r="AF100">
            <v>-247</v>
          </cell>
          <cell r="AG100">
            <v>50</v>
          </cell>
          <cell r="AH100">
            <v>50</v>
          </cell>
          <cell r="AI100">
            <v>0</v>
          </cell>
          <cell r="AJ100">
            <v>0</v>
          </cell>
          <cell r="AK100">
            <v>-197</v>
          </cell>
          <cell r="AL100">
            <v>1517</v>
          </cell>
          <cell r="AM100">
            <v>-87</v>
          </cell>
          <cell r="AN100">
            <v>0</v>
          </cell>
          <cell r="AO100">
            <v>-36</v>
          </cell>
          <cell r="AP100">
            <v>0</v>
          </cell>
          <cell r="AQ100">
            <v>36</v>
          </cell>
          <cell r="AR100">
            <v>-87</v>
          </cell>
          <cell r="AS100">
            <v>1430</v>
          </cell>
          <cell r="AT100">
            <v>389</v>
          </cell>
          <cell r="AU100">
            <v>-16</v>
          </cell>
          <cell r="AV100">
            <v>-11</v>
          </cell>
          <cell r="AW100">
            <v>0</v>
          </cell>
          <cell r="AX100">
            <v>-5</v>
          </cell>
          <cell r="AY100">
            <v>373</v>
          </cell>
          <cell r="AZ100">
            <v>1803</v>
          </cell>
          <cell r="BA100">
            <v>-235</v>
          </cell>
          <cell r="BB100">
            <v>-625</v>
          </cell>
          <cell r="BC100">
            <v>-136</v>
          </cell>
          <cell r="BD100">
            <v>0</v>
          </cell>
          <cell r="BE100">
            <v>-489</v>
          </cell>
          <cell r="BF100">
            <v>-860</v>
          </cell>
          <cell r="BG100">
            <v>943</v>
          </cell>
          <cell r="BH100">
            <v>34</v>
          </cell>
          <cell r="BI100">
            <v>-48</v>
          </cell>
          <cell r="BJ100">
            <v>-14</v>
          </cell>
          <cell r="BK100">
            <v>0</v>
          </cell>
          <cell r="BL100">
            <v>-34</v>
          </cell>
          <cell r="BM100">
            <v>-14</v>
          </cell>
          <cell r="BN100">
            <v>929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7</v>
          </cell>
          <cell r="BB101">
            <v>-7</v>
          </cell>
          <cell r="BC101">
            <v>-7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</row>
        <row r="102">
          <cell r="C102">
            <v>11808</v>
          </cell>
          <cell r="D102">
            <v>-3752</v>
          </cell>
          <cell r="E102">
            <v>-419</v>
          </cell>
          <cell r="F102">
            <v>-300</v>
          </cell>
          <cell r="G102">
            <v>0</v>
          </cell>
          <cell r="H102">
            <v>-119</v>
          </cell>
          <cell r="I102">
            <v>-4171</v>
          </cell>
          <cell r="J102">
            <v>7637</v>
          </cell>
          <cell r="K102">
            <v>-1669</v>
          </cell>
          <cell r="L102">
            <v>-818</v>
          </cell>
          <cell r="M102">
            <v>-80</v>
          </cell>
          <cell r="N102">
            <v>0</v>
          </cell>
          <cell r="O102">
            <v>-738</v>
          </cell>
          <cell r="P102">
            <v>-2487</v>
          </cell>
          <cell r="Q102">
            <v>5150</v>
          </cell>
          <cell r="R102">
            <v>-1413</v>
          </cell>
          <cell r="S102">
            <v>-1397</v>
          </cell>
          <cell r="T102">
            <v>59</v>
          </cell>
          <cell r="U102">
            <v>0</v>
          </cell>
          <cell r="V102">
            <v>-1456</v>
          </cell>
          <cell r="W102">
            <v>-2810</v>
          </cell>
          <cell r="X102">
            <v>2340</v>
          </cell>
          <cell r="Y102">
            <v>-539</v>
          </cell>
          <cell r="Z102">
            <v>-87</v>
          </cell>
          <cell r="AA102">
            <v>-6</v>
          </cell>
          <cell r="AB102">
            <v>0</v>
          </cell>
          <cell r="AC102">
            <v>-81</v>
          </cell>
          <cell r="AD102">
            <v>-626</v>
          </cell>
          <cell r="AE102">
            <v>1714</v>
          </cell>
          <cell r="AF102">
            <v>-247</v>
          </cell>
          <cell r="AG102">
            <v>50</v>
          </cell>
          <cell r="AH102">
            <v>50</v>
          </cell>
          <cell r="AI102">
            <v>0</v>
          </cell>
          <cell r="AJ102">
            <v>0</v>
          </cell>
          <cell r="AK102">
            <v>-197</v>
          </cell>
          <cell r="AL102">
            <v>1517</v>
          </cell>
          <cell r="AM102">
            <v>-87</v>
          </cell>
          <cell r="AN102">
            <v>0</v>
          </cell>
          <cell r="AO102">
            <v>-36</v>
          </cell>
          <cell r="AP102">
            <v>0</v>
          </cell>
          <cell r="AQ102">
            <v>36</v>
          </cell>
          <cell r="AR102">
            <v>-87</v>
          </cell>
          <cell r="AS102">
            <v>1430</v>
          </cell>
          <cell r="AT102">
            <v>389</v>
          </cell>
          <cell r="AU102">
            <v>-16</v>
          </cell>
          <cell r="AV102">
            <v>-11</v>
          </cell>
          <cell r="AW102">
            <v>0</v>
          </cell>
          <cell r="AX102">
            <v>-5</v>
          </cell>
          <cell r="AY102">
            <v>373</v>
          </cell>
          <cell r="AZ102">
            <v>1803</v>
          </cell>
          <cell r="BA102">
            <v>-242</v>
          </cell>
          <cell r="BB102">
            <v>-618</v>
          </cell>
          <cell r="BC102">
            <v>-129</v>
          </cell>
          <cell r="BD102">
            <v>0</v>
          </cell>
          <cell r="BE102">
            <v>-489</v>
          </cell>
          <cell r="BF102">
            <v>-860</v>
          </cell>
          <cell r="BG102">
            <v>943</v>
          </cell>
          <cell r="BH102">
            <v>34</v>
          </cell>
          <cell r="BI102">
            <v>-48</v>
          </cell>
          <cell r="BJ102">
            <v>-14</v>
          </cell>
          <cell r="BK102">
            <v>0</v>
          </cell>
          <cell r="BL102">
            <v>-34</v>
          </cell>
          <cell r="BM102">
            <v>-14</v>
          </cell>
          <cell r="BN102">
            <v>929</v>
          </cell>
        </row>
        <row r="103">
          <cell r="C103">
            <v>4677</v>
          </cell>
          <cell r="D103">
            <v>-518</v>
          </cell>
          <cell r="E103">
            <v>-274</v>
          </cell>
          <cell r="F103">
            <v>-178</v>
          </cell>
          <cell r="G103">
            <v>0</v>
          </cell>
          <cell r="H103">
            <v>-96</v>
          </cell>
          <cell r="I103">
            <v>-792</v>
          </cell>
          <cell r="J103">
            <v>3885</v>
          </cell>
          <cell r="K103">
            <v>148</v>
          </cell>
          <cell r="L103">
            <v>-556</v>
          </cell>
          <cell r="M103">
            <v>-39</v>
          </cell>
          <cell r="N103">
            <v>0</v>
          </cell>
          <cell r="O103">
            <v>-517</v>
          </cell>
          <cell r="P103">
            <v>-408</v>
          </cell>
          <cell r="Q103">
            <v>3477</v>
          </cell>
          <cell r="R103">
            <v>-534</v>
          </cell>
          <cell r="S103">
            <v>-1065</v>
          </cell>
          <cell r="T103">
            <v>28</v>
          </cell>
          <cell r="U103">
            <v>0</v>
          </cell>
          <cell r="V103">
            <v>-1093</v>
          </cell>
          <cell r="W103">
            <v>-1599</v>
          </cell>
          <cell r="X103">
            <v>1878</v>
          </cell>
          <cell r="Y103">
            <v>-288</v>
          </cell>
          <cell r="Z103">
            <v>-389</v>
          </cell>
          <cell r="AA103">
            <v>-9</v>
          </cell>
          <cell r="AB103">
            <v>0</v>
          </cell>
          <cell r="AC103">
            <v>-380</v>
          </cell>
          <cell r="AD103">
            <v>-677</v>
          </cell>
          <cell r="AE103">
            <v>1201</v>
          </cell>
          <cell r="AF103">
            <v>-114</v>
          </cell>
          <cell r="AG103">
            <v>47</v>
          </cell>
          <cell r="AH103">
            <v>47</v>
          </cell>
          <cell r="AI103">
            <v>0</v>
          </cell>
          <cell r="AJ103">
            <v>0</v>
          </cell>
          <cell r="AK103">
            <v>-67</v>
          </cell>
          <cell r="AL103">
            <v>1134</v>
          </cell>
          <cell r="AM103">
            <v>-32</v>
          </cell>
          <cell r="AN103">
            <v>-40</v>
          </cell>
          <cell r="AO103">
            <v>-40</v>
          </cell>
          <cell r="AP103">
            <v>0</v>
          </cell>
          <cell r="AQ103">
            <v>0</v>
          </cell>
          <cell r="AR103">
            <v>-72</v>
          </cell>
          <cell r="AS103">
            <v>1062</v>
          </cell>
          <cell r="AT103">
            <v>426</v>
          </cell>
          <cell r="AU103">
            <v>-26</v>
          </cell>
          <cell r="AV103">
            <v>-8</v>
          </cell>
          <cell r="AW103">
            <v>0</v>
          </cell>
          <cell r="AX103">
            <v>-18</v>
          </cell>
          <cell r="AY103">
            <v>400</v>
          </cell>
          <cell r="AZ103">
            <v>1462</v>
          </cell>
          <cell r="BA103">
            <v>-201</v>
          </cell>
          <cell r="BB103">
            <v>-418</v>
          </cell>
          <cell r="BC103">
            <v>-123</v>
          </cell>
          <cell r="BD103">
            <v>0</v>
          </cell>
          <cell r="BE103">
            <v>-295</v>
          </cell>
          <cell r="BF103">
            <v>-619</v>
          </cell>
          <cell r="BG103">
            <v>843</v>
          </cell>
          <cell r="BH103">
            <v>40</v>
          </cell>
          <cell r="BI103">
            <v>-50</v>
          </cell>
          <cell r="BJ103">
            <v>-16</v>
          </cell>
          <cell r="BK103">
            <v>0</v>
          </cell>
          <cell r="BL103">
            <v>-34</v>
          </cell>
          <cell r="BM103">
            <v>-10</v>
          </cell>
          <cell r="BN103">
            <v>833</v>
          </cell>
        </row>
        <row r="104">
          <cell r="C104">
            <v>7131</v>
          </cell>
          <cell r="D104">
            <v>-3234</v>
          </cell>
          <cell r="E104">
            <v>-145</v>
          </cell>
          <cell r="F104">
            <v>-122</v>
          </cell>
          <cell r="G104">
            <v>0</v>
          </cell>
          <cell r="H104">
            <v>-23</v>
          </cell>
          <cell r="I104">
            <v>-3379</v>
          </cell>
          <cell r="J104">
            <v>3752</v>
          </cell>
          <cell r="K104">
            <v>-1817</v>
          </cell>
          <cell r="L104">
            <v>-262</v>
          </cell>
          <cell r="M104">
            <v>-41</v>
          </cell>
          <cell r="N104">
            <v>0</v>
          </cell>
          <cell r="O104">
            <v>-221</v>
          </cell>
          <cell r="P104">
            <v>-2079</v>
          </cell>
          <cell r="Q104">
            <v>1673</v>
          </cell>
          <cell r="R104">
            <v>-879</v>
          </cell>
          <cell r="S104">
            <v>-332</v>
          </cell>
          <cell r="T104">
            <v>31</v>
          </cell>
          <cell r="U104">
            <v>0</v>
          </cell>
          <cell r="V104">
            <v>-363</v>
          </cell>
          <cell r="W104">
            <v>-1211</v>
          </cell>
          <cell r="X104">
            <v>462</v>
          </cell>
          <cell r="Y104">
            <v>-251</v>
          </cell>
          <cell r="Z104">
            <v>302</v>
          </cell>
          <cell r="AA104">
            <v>3</v>
          </cell>
          <cell r="AB104">
            <v>0</v>
          </cell>
          <cell r="AC104">
            <v>299</v>
          </cell>
          <cell r="AD104">
            <v>51</v>
          </cell>
          <cell r="AE104">
            <v>513</v>
          </cell>
          <cell r="AF104">
            <v>-133</v>
          </cell>
          <cell r="AG104">
            <v>3</v>
          </cell>
          <cell r="AH104">
            <v>3</v>
          </cell>
          <cell r="AI104">
            <v>0</v>
          </cell>
          <cell r="AJ104">
            <v>0</v>
          </cell>
          <cell r="AK104">
            <v>-130</v>
          </cell>
          <cell r="AL104">
            <v>383</v>
          </cell>
          <cell r="AM104">
            <v>-55</v>
          </cell>
          <cell r="AN104">
            <v>40</v>
          </cell>
          <cell r="AO104">
            <v>4</v>
          </cell>
          <cell r="AP104">
            <v>0</v>
          </cell>
          <cell r="AQ104">
            <v>36</v>
          </cell>
          <cell r="AR104">
            <v>-15</v>
          </cell>
          <cell r="AS104">
            <v>368</v>
          </cell>
          <cell r="AT104">
            <v>-37</v>
          </cell>
          <cell r="AU104">
            <v>10</v>
          </cell>
          <cell r="AV104">
            <v>-3</v>
          </cell>
          <cell r="AW104">
            <v>0</v>
          </cell>
          <cell r="AX104">
            <v>13</v>
          </cell>
          <cell r="AY104">
            <v>-27</v>
          </cell>
          <cell r="AZ104">
            <v>341</v>
          </cell>
          <cell r="BA104">
            <v>-41</v>
          </cell>
          <cell r="BB104">
            <v>-200</v>
          </cell>
          <cell r="BC104">
            <v>-6</v>
          </cell>
          <cell r="BD104">
            <v>0</v>
          </cell>
          <cell r="BE104">
            <v>-194</v>
          </cell>
          <cell r="BF104">
            <v>-241</v>
          </cell>
          <cell r="BG104">
            <v>100</v>
          </cell>
          <cell r="BH104">
            <v>-6</v>
          </cell>
          <cell r="BI104">
            <v>2</v>
          </cell>
          <cell r="BJ104">
            <v>2</v>
          </cell>
          <cell r="BK104">
            <v>0</v>
          </cell>
          <cell r="BL104">
            <v>0</v>
          </cell>
          <cell r="BM104">
            <v>-4</v>
          </cell>
          <cell r="BN104">
            <v>96</v>
          </cell>
        </row>
        <row r="105">
          <cell r="C105">
            <v>10395</v>
          </cell>
          <cell r="D105">
            <v>-3831</v>
          </cell>
          <cell r="E105">
            <v>-158</v>
          </cell>
          <cell r="F105">
            <v>-77</v>
          </cell>
          <cell r="G105">
            <v>0</v>
          </cell>
          <cell r="H105">
            <v>-81</v>
          </cell>
          <cell r="I105">
            <v>-3989</v>
          </cell>
          <cell r="J105">
            <v>6406</v>
          </cell>
          <cell r="K105">
            <v>-2384</v>
          </cell>
          <cell r="L105">
            <v>-764</v>
          </cell>
          <cell r="M105">
            <v>-54</v>
          </cell>
          <cell r="N105">
            <v>0</v>
          </cell>
          <cell r="O105">
            <v>-710</v>
          </cell>
          <cell r="P105">
            <v>-3148</v>
          </cell>
          <cell r="Q105">
            <v>3258</v>
          </cell>
          <cell r="R105">
            <v>-1413</v>
          </cell>
          <cell r="S105">
            <v>-279</v>
          </cell>
          <cell r="T105">
            <v>58</v>
          </cell>
          <cell r="U105">
            <v>0</v>
          </cell>
          <cell r="V105">
            <v>-337</v>
          </cell>
          <cell r="W105">
            <v>-1692</v>
          </cell>
          <cell r="X105">
            <v>1566</v>
          </cell>
          <cell r="Y105">
            <v>-451</v>
          </cell>
          <cell r="Z105">
            <v>-87</v>
          </cell>
          <cell r="AA105">
            <v>-8</v>
          </cell>
          <cell r="AB105">
            <v>0</v>
          </cell>
          <cell r="AC105">
            <v>-79</v>
          </cell>
          <cell r="AD105">
            <v>-538</v>
          </cell>
          <cell r="AE105">
            <v>1028</v>
          </cell>
          <cell r="AF105">
            <v>-247</v>
          </cell>
          <cell r="AG105">
            <v>-2</v>
          </cell>
          <cell r="AH105">
            <v>-2</v>
          </cell>
          <cell r="AI105">
            <v>0</v>
          </cell>
          <cell r="AJ105">
            <v>0</v>
          </cell>
          <cell r="AK105">
            <v>-249</v>
          </cell>
          <cell r="AL105">
            <v>779</v>
          </cell>
          <cell r="AM105">
            <v>-168</v>
          </cell>
          <cell r="AN105">
            <v>52</v>
          </cell>
          <cell r="AO105">
            <v>16</v>
          </cell>
          <cell r="AP105">
            <v>0</v>
          </cell>
          <cell r="AQ105">
            <v>36</v>
          </cell>
          <cell r="AR105">
            <v>-116</v>
          </cell>
          <cell r="AS105">
            <v>663</v>
          </cell>
          <cell r="AT105">
            <v>69</v>
          </cell>
          <cell r="AU105">
            <v>-13</v>
          </cell>
          <cell r="AV105">
            <v>-9</v>
          </cell>
          <cell r="AW105">
            <v>0</v>
          </cell>
          <cell r="AX105">
            <v>-4</v>
          </cell>
          <cell r="AY105">
            <v>56</v>
          </cell>
          <cell r="AZ105">
            <v>719</v>
          </cell>
          <cell r="BA105">
            <v>-61</v>
          </cell>
          <cell r="BB105">
            <v>-489</v>
          </cell>
          <cell r="BC105">
            <v>-9</v>
          </cell>
          <cell r="BD105">
            <v>0</v>
          </cell>
          <cell r="BE105">
            <v>-480</v>
          </cell>
          <cell r="BF105">
            <v>-550</v>
          </cell>
          <cell r="BG105">
            <v>169</v>
          </cell>
          <cell r="BH105">
            <v>-68</v>
          </cell>
          <cell r="BI105">
            <v>2</v>
          </cell>
          <cell r="BJ105">
            <v>2</v>
          </cell>
          <cell r="BK105">
            <v>0</v>
          </cell>
          <cell r="BL105">
            <v>0</v>
          </cell>
          <cell r="BM105">
            <v>-66</v>
          </cell>
          <cell r="BN105">
            <v>103</v>
          </cell>
        </row>
        <row r="106">
          <cell r="C106">
            <v>59121</v>
          </cell>
          <cell r="D106">
            <v>6777</v>
          </cell>
          <cell r="E106">
            <v>-7537</v>
          </cell>
          <cell r="F106">
            <v>-1080</v>
          </cell>
          <cell r="G106">
            <v>0</v>
          </cell>
          <cell r="H106">
            <v>-6457</v>
          </cell>
          <cell r="I106">
            <v>-760</v>
          </cell>
          <cell r="J106">
            <v>58361</v>
          </cell>
          <cell r="K106">
            <v>-1244</v>
          </cell>
          <cell r="L106">
            <v>-1993</v>
          </cell>
          <cell r="M106">
            <v>-524</v>
          </cell>
          <cell r="N106">
            <v>-102</v>
          </cell>
          <cell r="O106">
            <v>-1367</v>
          </cell>
          <cell r="P106">
            <v>-3237</v>
          </cell>
          <cell r="Q106">
            <v>55124</v>
          </cell>
          <cell r="R106">
            <v>925</v>
          </cell>
          <cell r="S106">
            <v>609</v>
          </cell>
          <cell r="T106">
            <v>1688</v>
          </cell>
          <cell r="U106">
            <v>0</v>
          </cell>
          <cell r="V106">
            <v>-1079</v>
          </cell>
          <cell r="W106">
            <v>1534</v>
          </cell>
          <cell r="X106">
            <v>56658</v>
          </cell>
          <cell r="Y106">
            <v>1377</v>
          </cell>
          <cell r="Z106">
            <v>-1267</v>
          </cell>
          <cell r="AA106">
            <v>-806</v>
          </cell>
          <cell r="AB106">
            <v>0</v>
          </cell>
          <cell r="AC106">
            <v>-461</v>
          </cell>
          <cell r="AD106">
            <v>110</v>
          </cell>
          <cell r="AE106">
            <v>56768</v>
          </cell>
          <cell r="AF106">
            <v>709</v>
          </cell>
          <cell r="AG106">
            <v>-1114</v>
          </cell>
          <cell r="AH106">
            <v>-193</v>
          </cell>
          <cell r="AI106">
            <v>0</v>
          </cell>
          <cell r="AJ106">
            <v>-921</v>
          </cell>
          <cell r="AK106">
            <v>-405</v>
          </cell>
          <cell r="AL106">
            <v>56363</v>
          </cell>
          <cell r="AM106">
            <v>2120</v>
          </cell>
          <cell r="AN106">
            <v>-642</v>
          </cell>
          <cell r="AO106">
            <v>1742</v>
          </cell>
          <cell r="AP106">
            <v>-28</v>
          </cell>
          <cell r="AQ106">
            <v>-2356</v>
          </cell>
          <cell r="AR106">
            <v>1478</v>
          </cell>
          <cell r="AS106">
            <v>57841</v>
          </cell>
          <cell r="AT106">
            <v>1197</v>
          </cell>
          <cell r="AU106">
            <v>-5349</v>
          </cell>
          <cell r="AV106">
            <v>-1482</v>
          </cell>
          <cell r="AW106">
            <v>0</v>
          </cell>
          <cell r="AX106">
            <v>-3867</v>
          </cell>
          <cell r="AY106">
            <v>-4152</v>
          </cell>
          <cell r="AZ106">
            <v>53689</v>
          </cell>
          <cell r="BA106">
            <v>15857</v>
          </cell>
          <cell r="BB106">
            <v>-1911</v>
          </cell>
          <cell r="BC106">
            <v>-1384</v>
          </cell>
          <cell r="BD106">
            <v>0</v>
          </cell>
          <cell r="BE106">
            <v>-527</v>
          </cell>
          <cell r="BF106">
            <v>13946</v>
          </cell>
          <cell r="BG106">
            <v>67635</v>
          </cell>
          <cell r="BH106">
            <v>28575</v>
          </cell>
          <cell r="BI106">
            <v>623</v>
          </cell>
          <cell r="BJ106">
            <v>1763</v>
          </cell>
          <cell r="BK106">
            <v>0</v>
          </cell>
          <cell r="BL106">
            <v>-1140</v>
          </cell>
          <cell r="BM106">
            <v>29198</v>
          </cell>
          <cell r="BN106">
            <v>96833</v>
          </cell>
        </row>
        <row r="107">
          <cell r="C107">
            <v>2058</v>
          </cell>
          <cell r="D107">
            <v>4666</v>
          </cell>
          <cell r="E107">
            <v>-94</v>
          </cell>
          <cell r="F107">
            <v>-94</v>
          </cell>
          <cell r="G107">
            <v>0</v>
          </cell>
          <cell r="H107">
            <v>0</v>
          </cell>
          <cell r="I107">
            <v>4572</v>
          </cell>
          <cell r="J107">
            <v>6630</v>
          </cell>
          <cell r="K107">
            <v>-301</v>
          </cell>
          <cell r="L107">
            <v>-196</v>
          </cell>
          <cell r="M107">
            <v>-196</v>
          </cell>
          <cell r="N107">
            <v>0</v>
          </cell>
          <cell r="O107">
            <v>0</v>
          </cell>
          <cell r="P107">
            <v>-497</v>
          </cell>
          <cell r="Q107">
            <v>6133</v>
          </cell>
          <cell r="R107">
            <v>778</v>
          </cell>
          <cell r="S107">
            <v>411</v>
          </cell>
          <cell r="T107">
            <v>411</v>
          </cell>
          <cell r="U107">
            <v>0</v>
          </cell>
          <cell r="V107">
            <v>0</v>
          </cell>
          <cell r="W107">
            <v>1189</v>
          </cell>
          <cell r="X107">
            <v>7322</v>
          </cell>
          <cell r="Y107">
            <v>658</v>
          </cell>
          <cell r="Z107">
            <v>-155</v>
          </cell>
          <cell r="AA107">
            <v>-155</v>
          </cell>
          <cell r="AB107">
            <v>0</v>
          </cell>
          <cell r="AC107">
            <v>0</v>
          </cell>
          <cell r="AD107">
            <v>503</v>
          </cell>
          <cell r="AE107">
            <v>7825</v>
          </cell>
          <cell r="AF107">
            <v>-590</v>
          </cell>
          <cell r="AG107">
            <v>-45</v>
          </cell>
          <cell r="AH107">
            <v>-45</v>
          </cell>
          <cell r="AI107">
            <v>0</v>
          </cell>
          <cell r="AJ107">
            <v>0</v>
          </cell>
          <cell r="AK107">
            <v>-635</v>
          </cell>
          <cell r="AL107">
            <v>7190</v>
          </cell>
          <cell r="AM107">
            <v>-655</v>
          </cell>
          <cell r="AN107">
            <v>275</v>
          </cell>
          <cell r="AO107">
            <v>275</v>
          </cell>
          <cell r="AP107">
            <v>0</v>
          </cell>
          <cell r="AQ107">
            <v>0</v>
          </cell>
          <cell r="AR107">
            <v>-380</v>
          </cell>
          <cell r="AS107">
            <v>6810</v>
          </cell>
          <cell r="AT107">
            <v>-927</v>
          </cell>
          <cell r="AU107">
            <v>-172</v>
          </cell>
          <cell r="AV107">
            <v>-172</v>
          </cell>
          <cell r="AW107">
            <v>0</v>
          </cell>
          <cell r="AX107">
            <v>0</v>
          </cell>
          <cell r="AY107">
            <v>-1099</v>
          </cell>
          <cell r="AZ107">
            <v>5711</v>
          </cell>
          <cell r="BA107">
            <v>-1729</v>
          </cell>
          <cell r="BB107">
            <v>-257</v>
          </cell>
          <cell r="BC107">
            <v>-257</v>
          </cell>
          <cell r="BD107">
            <v>0</v>
          </cell>
          <cell r="BE107">
            <v>0</v>
          </cell>
          <cell r="BF107">
            <v>-1986</v>
          </cell>
          <cell r="BG107">
            <v>3725</v>
          </cell>
          <cell r="BH107">
            <v>-1613</v>
          </cell>
          <cell r="BI107">
            <v>19</v>
          </cell>
          <cell r="BJ107">
            <v>19</v>
          </cell>
          <cell r="BK107">
            <v>0</v>
          </cell>
          <cell r="BL107">
            <v>0</v>
          </cell>
          <cell r="BM107">
            <v>-1594</v>
          </cell>
          <cell r="BN107">
            <v>2131</v>
          </cell>
        </row>
        <row r="108">
          <cell r="C108">
            <v>2058</v>
          </cell>
          <cell r="D108">
            <v>3346</v>
          </cell>
          <cell r="E108">
            <v>-75</v>
          </cell>
          <cell r="F108">
            <v>-75</v>
          </cell>
          <cell r="G108">
            <v>0</v>
          </cell>
          <cell r="H108">
            <v>0</v>
          </cell>
          <cell r="I108">
            <v>3271</v>
          </cell>
          <cell r="J108">
            <v>5329</v>
          </cell>
          <cell r="K108">
            <v>1002</v>
          </cell>
          <cell r="L108">
            <v>-198</v>
          </cell>
          <cell r="M108">
            <v>-198</v>
          </cell>
          <cell r="N108">
            <v>0</v>
          </cell>
          <cell r="O108">
            <v>0</v>
          </cell>
          <cell r="P108">
            <v>804</v>
          </cell>
          <cell r="Q108">
            <v>6133</v>
          </cell>
          <cell r="R108">
            <v>678</v>
          </cell>
          <cell r="S108">
            <v>411</v>
          </cell>
          <cell r="T108">
            <v>411</v>
          </cell>
          <cell r="U108">
            <v>0</v>
          </cell>
          <cell r="V108">
            <v>0</v>
          </cell>
          <cell r="W108">
            <v>1089</v>
          </cell>
          <cell r="X108">
            <v>7222</v>
          </cell>
          <cell r="Y108">
            <v>658</v>
          </cell>
          <cell r="Z108">
            <v>-155</v>
          </cell>
          <cell r="AA108">
            <v>-155</v>
          </cell>
          <cell r="AB108">
            <v>0</v>
          </cell>
          <cell r="AC108">
            <v>0</v>
          </cell>
          <cell r="AD108">
            <v>503</v>
          </cell>
          <cell r="AE108">
            <v>7725</v>
          </cell>
          <cell r="AF108">
            <v>-590</v>
          </cell>
          <cell r="AG108">
            <v>-45</v>
          </cell>
          <cell r="AH108">
            <v>-45</v>
          </cell>
          <cell r="AI108">
            <v>0</v>
          </cell>
          <cell r="AJ108">
            <v>0</v>
          </cell>
          <cell r="AK108">
            <v>-635</v>
          </cell>
          <cell r="AL108">
            <v>7090</v>
          </cell>
          <cell r="AM108">
            <v>-655</v>
          </cell>
          <cell r="AN108">
            <v>275</v>
          </cell>
          <cell r="AO108">
            <v>275</v>
          </cell>
          <cell r="AP108">
            <v>0</v>
          </cell>
          <cell r="AQ108">
            <v>0</v>
          </cell>
          <cell r="AR108">
            <v>-380</v>
          </cell>
          <cell r="AS108">
            <v>6710</v>
          </cell>
          <cell r="AT108">
            <v>-927</v>
          </cell>
          <cell r="AU108">
            <v>-172</v>
          </cell>
          <cell r="AV108">
            <v>-172</v>
          </cell>
          <cell r="AW108">
            <v>0</v>
          </cell>
          <cell r="AX108">
            <v>0</v>
          </cell>
          <cell r="AY108">
            <v>-1099</v>
          </cell>
          <cell r="AZ108">
            <v>5611</v>
          </cell>
          <cell r="BA108">
            <v>-1629</v>
          </cell>
          <cell r="BB108">
            <v>-257</v>
          </cell>
          <cell r="BC108">
            <v>-257</v>
          </cell>
          <cell r="BD108">
            <v>0</v>
          </cell>
          <cell r="BE108">
            <v>0</v>
          </cell>
          <cell r="BF108">
            <v>-1886</v>
          </cell>
          <cell r="BG108">
            <v>3725</v>
          </cell>
          <cell r="BH108">
            <v>-1613</v>
          </cell>
          <cell r="BI108">
            <v>19</v>
          </cell>
          <cell r="BJ108">
            <v>19</v>
          </cell>
          <cell r="BK108">
            <v>0</v>
          </cell>
          <cell r="BL108">
            <v>0</v>
          </cell>
          <cell r="BM108">
            <v>-1594</v>
          </cell>
          <cell r="BN108">
            <v>2131</v>
          </cell>
        </row>
        <row r="109">
          <cell r="C109">
            <v>0</v>
          </cell>
          <cell r="D109">
            <v>1320</v>
          </cell>
          <cell r="E109">
            <v>-19</v>
          </cell>
          <cell r="F109">
            <v>-19</v>
          </cell>
          <cell r="G109">
            <v>0</v>
          </cell>
          <cell r="H109">
            <v>0</v>
          </cell>
          <cell r="I109">
            <v>1301</v>
          </cell>
          <cell r="J109">
            <v>1301</v>
          </cell>
          <cell r="K109">
            <v>-1303</v>
          </cell>
          <cell r="L109">
            <v>2</v>
          </cell>
          <cell r="M109">
            <v>2</v>
          </cell>
          <cell r="N109">
            <v>0</v>
          </cell>
          <cell r="O109">
            <v>0</v>
          </cell>
          <cell r="P109">
            <v>-1301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100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100</v>
          </cell>
          <cell r="X110">
            <v>100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100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100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100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100</v>
          </cell>
          <cell r="BA110">
            <v>-100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-100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C111">
            <v>2579</v>
          </cell>
          <cell r="D111">
            <v>-552</v>
          </cell>
          <cell r="E111">
            <v>-331</v>
          </cell>
          <cell r="F111">
            <v>-44</v>
          </cell>
          <cell r="G111">
            <v>0</v>
          </cell>
          <cell r="H111">
            <v>-287</v>
          </cell>
          <cell r="I111">
            <v>-883</v>
          </cell>
          <cell r="J111">
            <v>1696</v>
          </cell>
          <cell r="K111">
            <v>-959</v>
          </cell>
          <cell r="L111">
            <v>220</v>
          </cell>
          <cell r="M111">
            <v>0</v>
          </cell>
          <cell r="N111">
            <v>0</v>
          </cell>
          <cell r="O111">
            <v>220</v>
          </cell>
          <cell r="P111">
            <v>-739</v>
          </cell>
          <cell r="Q111">
            <v>957</v>
          </cell>
          <cell r="R111">
            <v>-109</v>
          </cell>
          <cell r="S111">
            <v>287</v>
          </cell>
          <cell r="T111">
            <v>9</v>
          </cell>
          <cell r="U111">
            <v>0</v>
          </cell>
          <cell r="V111">
            <v>278</v>
          </cell>
          <cell r="W111">
            <v>178</v>
          </cell>
          <cell r="X111">
            <v>1135</v>
          </cell>
          <cell r="Y111">
            <v>85</v>
          </cell>
          <cell r="Z111">
            <v>22</v>
          </cell>
          <cell r="AA111">
            <v>-32</v>
          </cell>
          <cell r="AB111">
            <v>0</v>
          </cell>
          <cell r="AC111">
            <v>54</v>
          </cell>
          <cell r="AD111">
            <v>107</v>
          </cell>
          <cell r="AE111">
            <v>1242</v>
          </cell>
          <cell r="AF111">
            <v>-76</v>
          </cell>
          <cell r="AG111">
            <v>14</v>
          </cell>
          <cell r="AH111">
            <v>20</v>
          </cell>
          <cell r="AI111">
            <v>0</v>
          </cell>
          <cell r="AJ111">
            <v>-6</v>
          </cell>
          <cell r="AK111">
            <v>-62</v>
          </cell>
          <cell r="AL111">
            <v>1180</v>
          </cell>
          <cell r="AM111">
            <v>-77</v>
          </cell>
          <cell r="AN111">
            <v>-107</v>
          </cell>
          <cell r="AO111">
            <v>25</v>
          </cell>
          <cell r="AP111">
            <v>0</v>
          </cell>
          <cell r="AQ111">
            <v>-132</v>
          </cell>
          <cell r="AR111">
            <v>-184</v>
          </cell>
          <cell r="AS111">
            <v>996</v>
          </cell>
          <cell r="AT111">
            <v>-17</v>
          </cell>
          <cell r="AU111">
            <v>-45</v>
          </cell>
          <cell r="AV111">
            <v>-47</v>
          </cell>
          <cell r="AW111">
            <v>0</v>
          </cell>
          <cell r="AX111">
            <v>2</v>
          </cell>
          <cell r="AY111">
            <v>-62</v>
          </cell>
          <cell r="AZ111">
            <v>934</v>
          </cell>
          <cell r="BA111">
            <v>-177</v>
          </cell>
          <cell r="BB111">
            <v>-78</v>
          </cell>
          <cell r="BC111">
            <v>-91</v>
          </cell>
          <cell r="BD111">
            <v>0</v>
          </cell>
          <cell r="BE111">
            <v>13</v>
          </cell>
          <cell r="BF111">
            <v>-255</v>
          </cell>
          <cell r="BG111">
            <v>679</v>
          </cell>
          <cell r="BH111">
            <v>-133</v>
          </cell>
          <cell r="BI111">
            <v>-45</v>
          </cell>
          <cell r="BJ111">
            <v>14</v>
          </cell>
          <cell r="BK111">
            <v>0</v>
          </cell>
          <cell r="BL111">
            <v>-59</v>
          </cell>
          <cell r="BM111">
            <v>-178</v>
          </cell>
          <cell r="BN111">
            <v>501</v>
          </cell>
        </row>
        <row r="112">
          <cell r="C112">
            <v>559</v>
          </cell>
          <cell r="D112">
            <v>-319</v>
          </cell>
          <cell r="E112">
            <v>-4</v>
          </cell>
          <cell r="F112">
            <v>-4</v>
          </cell>
          <cell r="G112">
            <v>0</v>
          </cell>
          <cell r="H112">
            <v>0</v>
          </cell>
          <cell r="I112">
            <v>-323</v>
          </cell>
          <cell r="J112">
            <v>236</v>
          </cell>
          <cell r="K112">
            <v>-45</v>
          </cell>
          <cell r="L112">
            <v>-16</v>
          </cell>
          <cell r="M112">
            <v>0</v>
          </cell>
          <cell r="N112">
            <v>0</v>
          </cell>
          <cell r="O112">
            <v>-16</v>
          </cell>
          <cell r="P112">
            <v>-61</v>
          </cell>
          <cell r="Q112">
            <v>175</v>
          </cell>
          <cell r="R112">
            <v>-45</v>
          </cell>
          <cell r="S112">
            <v>1</v>
          </cell>
          <cell r="T112">
            <v>1</v>
          </cell>
          <cell r="U112">
            <v>0</v>
          </cell>
          <cell r="V112">
            <v>0</v>
          </cell>
          <cell r="W112">
            <v>-44</v>
          </cell>
          <cell r="X112">
            <v>131</v>
          </cell>
          <cell r="Y112">
            <v>-100</v>
          </cell>
          <cell r="Z112">
            <v>-1</v>
          </cell>
          <cell r="AA112">
            <v>-1</v>
          </cell>
          <cell r="AB112">
            <v>0</v>
          </cell>
          <cell r="AC112">
            <v>0</v>
          </cell>
          <cell r="AD112">
            <v>-101</v>
          </cell>
          <cell r="AE112">
            <v>30</v>
          </cell>
          <cell r="AF112">
            <v>68</v>
          </cell>
          <cell r="AG112">
            <v>-70</v>
          </cell>
          <cell r="AH112">
            <v>-1</v>
          </cell>
          <cell r="AI112">
            <v>0</v>
          </cell>
          <cell r="AJ112">
            <v>-69</v>
          </cell>
          <cell r="AK112">
            <v>-2</v>
          </cell>
          <cell r="AL112">
            <v>28</v>
          </cell>
          <cell r="AM112">
            <v>15</v>
          </cell>
          <cell r="AN112">
            <v>-1</v>
          </cell>
          <cell r="AO112">
            <v>4</v>
          </cell>
          <cell r="AP112">
            <v>0</v>
          </cell>
          <cell r="AQ112">
            <v>-5</v>
          </cell>
          <cell r="AR112">
            <v>14</v>
          </cell>
          <cell r="AS112">
            <v>42</v>
          </cell>
          <cell r="AT112">
            <v>-34</v>
          </cell>
          <cell r="AU112">
            <v>-1</v>
          </cell>
          <cell r="AV112">
            <v>-1</v>
          </cell>
          <cell r="AW112">
            <v>0</v>
          </cell>
          <cell r="AX112">
            <v>0</v>
          </cell>
          <cell r="AY112">
            <v>-35</v>
          </cell>
          <cell r="AZ112">
            <v>7</v>
          </cell>
          <cell r="BA112">
            <v>20</v>
          </cell>
          <cell r="BB112">
            <v>-5</v>
          </cell>
          <cell r="BC112">
            <v>-5</v>
          </cell>
          <cell r="BD112">
            <v>0</v>
          </cell>
          <cell r="BE112">
            <v>0</v>
          </cell>
          <cell r="BF112">
            <v>15</v>
          </cell>
          <cell r="BG112">
            <v>22</v>
          </cell>
          <cell r="BH112">
            <v>-21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-21</v>
          </cell>
          <cell r="BN112">
            <v>1</v>
          </cell>
        </row>
        <row r="113">
          <cell r="C113">
            <v>2020</v>
          </cell>
          <cell r="D113">
            <v>-233</v>
          </cell>
          <cell r="E113">
            <v>-327</v>
          </cell>
          <cell r="F113">
            <v>-40</v>
          </cell>
          <cell r="G113">
            <v>0</v>
          </cell>
          <cell r="H113">
            <v>-287</v>
          </cell>
          <cell r="I113">
            <v>-560</v>
          </cell>
          <cell r="J113">
            <v>1460</v>
          </cell>
          <cell r="K113">
            <v>-914</v>
          </cell>
          <cell r="L113">
            <v>236</v>
          </cell>
          <cell r="M113">
            <v>0</v>
          </cell>
          <cell r="N113">
            <v>0</v>
          </cell>
          <cell r="O113">
            <v>236</v>
          </cell>
          <cell r="P113">
            <v>-678</v>
          </cell>
          <cell r="Q113">
            <v>782</v>
          </cell>
          <cell r="R113">
            <v>-64</v>
          </cell>
          <cell r="S113">
            <v>286</v>
          </cell>
          <cell r="T113">
            <v>8</v>
          </cell>
          <cell r="U113">
            <v>0</v>
          </cell>
          <cell r="V113">
            <v>278</v>
          </cell>
          <cell r="W113">
            <v>222</v>
          </cell>
          <cell r="X113">
            <v>1004</v>
          </cell>
          <cell r="Y113">
            <v>185</v>
          </cell>
          <cell r="Z113">
            <v>23</v>
          </cell>
          <cell r="AA113">
            <v>-31</v>
          </cell>
          <cell r="AB113">
            <v>0</v>
          </cell>
          <cell r="AC113">
            <v>54</v>
          </cell>
          <cell r="AD113">
            <v>208</v>
          </cell>
          <cell r="AE113">
            <v>1212</v>
          </cell>
          <cell r="AF113">
            <v>-144</v>
          </cell>
          <cell r="AG113">
            <v>84</v>
          </cell>
          <cell r="AH113">
            <v>21</v>
          </cell>
          <cell r="AI113">
            <v>0</v>
          </cell>
          <cell r="AJ113">
            <v>63</v>
          </cell>
          <cell r="AK113">
            <v>-60</v>
          </cell>
          <cell r="AL113">
            <v>1152</v>
          </cell>
          <cell r="AM113">
            <v>-92</v>
          </cell>
          <cell r="AN113">
            <v>-106</v>
          </cell>
          <cell r="AO113">
            <v>21</v>
          </cell>
          <cell r="AP113">
            <v>0</v>
          </cell>
          <cell r="AQ113">
            <v>-127</v>
          </cell>
          <cell r="AR113">
            <v>-198</v>
          </cell>
          <cell r="AS113">
            <v>954</v>
          </cell>
          <cell r="AT113">
            <v>17</v>
          </cell>
          <cell r="AU113">
            <v>-44</v>
          </cell>
          <cell r="AV113">
            <v>-46</v>
          </cell>
          <cell r="AW113">
            <v>0</v>
          </cell>
          <cell r="AX113">
            <v>2</v>
          </cell>
          <cell r="AY113">
            <v>-27</v>
          </cell>
          <cell r="AZ113">
            <v>927</v>
          </cell>
          <cell r="BA113">
            <v>-197</v>
          </cell>
          <cell r="BB113">
            <v>-73</v>
          </cell>
          <cell r="BC113">
            <v>-86</v>
          </cell>
          <cell r="BD113">
            <v>0</v>
          </cell>
          <cell r="BE113">
            <v>13</v>
          </cell>
          <cell r="BF113">
            <v>-270</v>
          </cell>
          <cell r="BG113">
            <v>657</v>
          </cell>
          <cell r="BH113">
            <v>-112</v>
          </cell>
          <cell r="BI113">
            <v>-45</v>
          </cell>
          <cell r="BJ113">
            <v>14</v>
          </cell>
          <cell r="BK113">
            <v>0</v>
          </cell>
          <cell r="BL113">
            <v>-59</v>
          </cell>
          <cell r="BM113">
            <v>-157</v>
          </cell>
          <cell r="BN113">
            <v>500</v>
          </cell>
        </row>
        <row r="114">
          <cell r="C114">
            <v>11765</v>
          </cell>
          <cell r="D114">
            <v>4116</v>
          </cell>
          <cell r="E114">
            <v>-462</v>
          </cell>
          <cell r="F114">
            <v>-462</v>
          </cell>
          <cell r="G114">
            <v>0</v>
          </cell>
          <cell r="H114">
            <v>0</v>
          </cell>
          <cell r="I114">
            <v>3654</v>
          </cell>
          <cell r="J114">
            <v>15419</v>
          </cell>
          <cell r="K114">
            <v>252</v>
          </cell>
          <cell r="L114">
            <v>-306</v>
          </cell>
          <cell r="M114">
            <v>-306</v>
          </cell>
          <cell r="N114">
            <v>0</v>
          </cell>
          <cell r="O114">
            <v>0</v>
          </cell>
          <cell r="P114">
            <v>-54</v>
          </cell>
          <cell r="Q114">
            <v>15365</v>
          </cell>
          <cell r="R114">
            <v>-41</v>
          </cell>
          <cell r="S114">
            <v>954</v>
          </cell>
          <cell r="T114">
            <v>952</v>
          </cell>
          <cell r="U114">
            <v>0</v>
          </cell>
          <cell r="V114">
            <v>2</v>
          </cell>
          <cell r="W114">
            <v>913</v>
          </cell>
          <cell r="X114">
            <v>16278</v>
          </cell>
          <cell r="Y114">
            <v>-452</v>
          </cell>
          <cell r="Z114">
            <v>-295</v>
          </cell>
          <cell r="AA114">
            <v>-295</v>
          </cell>
          <cell r="AB114">
            <v>0</v>
          </cell>
          <cell r="AC114">
            <v>0</v>
          </cell>
          <cell r="AD114">
            <v>-747</v>
          </cell>
          <cell r="AE114">
            <v>15531</v>
          </cell>
          <cell r="AF114">
            <v>33</v>
          </cell>
          <cell r="AG114">
            <v>-164</v>
          </cell>
          <cell r="AH114">
            <v>-164</v>
          </cell>
          <cell r="AI114">
            <v>0</v>
          </cell>
          <cell r="AJ114">
            <v>0</v>
          </cell>
          <cell r="AK114">
            <v>-131</v>
          </cell>
          <cell r="AL114">
            <v>15400</v>
          </cell>
          <cell r="AM114">
            <v>3139</v>
          </cell>
          <cell r="AN114">
            <v>899</v>
          </cell>
          <cell r="AO114">
            <v>927</v>
          </cell>
          <cell r="AP114">
            <v>-28</v>
          </cell>
          <cell r="AQ114">
            <v>0</v>
          </cell>
          <cell r="AR114">
            <v>4038</v>
          </cell>
          <cell r="AS114">
            <v>19438</v>
          </cell>
          <cell r="AT114">
            <v>1789</v>
          </cell>
          <cell r="AU114">
            <v>-822</v>
          </cell>
          <cell r="AV114">
            <v>-822</v>
          </cell>
          <cell r="AW114">
            <v>0</v>
          </cell>
          <cell r="AX114">
            <v>0</v>
          </cell>
          <cell r="AY114">
            <v>967</v>
          </cell>
          <cell r="AZ114">
            <v>20405</v>
          </cell>
          <cell r="BA114">
            <v>17010</v>
          </cell>
          <cell r="BB114">
            <v>-630</v>
          </cell>
          <cell r="BC114">
            <v>-630</v>
          </cell>
          <cell r="BD114">
            <v>0</v>
          </cell>
          <cell r="BE114">
            <v>0</v>
          </cell>
          <cell r="BF114">
            <v>16380</v>
          </cell>
          <cell r="BG114">
            <v>36785</v>
          </cell>
          <cell r="BH114">
            <v>29583</v>
          </cell>
          <cell r="BI114">
            <v>1491</v>
          </cell>
          <cell r="BJ114">
            <v>1491</v>
          </cell>
          <cell r="BK114">
            <v>0</v>
          </cell>
          <cell r="BL114">
            <v>0</v>
          </cell>
          <cell r="BM114">
            <v>31074</v>
          </cell>
          <cell r="BN114">
            <v>67859</v>
          </cell>
        </row>
        <row r="115">
          <cell r="C115">
            <v>3652</v>
          </cell>
          <cell r="D115">
            <v>1821</v>
          </cell>
          <cell r="E115">
            <v>-131</v>
          </cell>
          <cell r="F115">
            <v>-131</v>
          </cell>
          <cell r="G115">
            <v>0</v>
          </cell>
          <cell r="H115">
            <v>0</v>
          </cell>
          <cell r="I115">
            <v>1690</v>
          </cell>
          <cell r="J115">
            <v>5342</v>
          </cell>
          <cell r="K115">
            <v>0</v>
          </cell>
          <cell r="L115">
            <v>-160</v>
          </cell>
          <cell r="M115">
            <v>-160</v>
          </cell>
          <cell r="N115">
            <v>0</v>
          </cell>
          <cell r="O115">
            <v>0</v>
          </cell>
          <cell r="P115">
            <v>-160</v>
          </cell>
          <cell r="Q115">
            <v>5182</v>
          </cell>
          <cell r="R115">
            <v>-571</v>
          </cell>
          <cell r="S115">
            <v>304</v>
          </cell>
          <cell r="T115">
            <v>304</v>
          </cell>
          <cell r="U115">
            <v>0</v>
          </cell>
          <cell r="V115">
            <v>0</v>
          </cell>
          <cell r="W115">
            <v>-267</v>
          </cell>
          <cell r="X115">
            <v>4915</v>
          </cell>
          <cell r="Y115">
            <v>-1374</v>
          </cell>
          <cell r="Z115">
            <v>-90</v>
          </cell>
          <cell r="AA115">
            <v>-90</v>
          </cell>
          <cell r="AB115">
            <v>0</v>
          </cell>
          <cell r="AC115">
            <v>0</v>
          </cell>
          <cell r="AD115">
            <v>-1464</v>
          </cell>
          <cell r="AE115">
            <v>3451</v>
          </cell>
          <cell r="AF115">
            <v>-1004</v>
          </cell>
          <cell r="AG115">
            <v>-20</v>
          </cell>
          <cell r="AH115">
            <v>-20</v>
          </cell>
          <cell r="AI115">
            <v>0</v>
          </cell>
          <cell r="AJ115">
            <v>0</v>
          </cell>
          <cell r="AK115">
            <v>-1024</v>
          </cell>
          <cell r="AL115">
            <v>2427</v>
          </cell>
          <cell r="AM115">
            <v>1630</v>
          </cell>
          <cell r="AN115">
            <v>172</v>
          </cell>
          <cell r="AO115">
            <v>172</v>
          </cell>
          <cell r="AP115">
            <v>0</v>
          </cell>
          <cell r="AQ115">
            <v>0</v>
          </cell>
          <cell r="AR115">
            <v>1802</v>
          </cell>
          <cell r="AS115">
            <v>4229</v>
          </cell>
          <cell r="AT115">
            <v>242</v>
          </cell>
          <cell r="AU115">
            <v>-108</v>
          </cell>
          <cell r="AV115">
            <v>-108</v>
          </cell>
          <cell r="AW115">
            <v>0</v>
          </cell>
          <cell r="AX115">
            <v>0</v>
          </cell>
          <cell r="AY115">
            <v>134</v>
          </cell>
          <cell r="AZ115">
            <v>4363</v>
          </cell>
          <cell r="BA115">
            <v>2261</v>
          </cell>
          <cell r="BB115">
            <v>-223</v>
          </cell>
          <cell r="BC115">
            <v>-223</v>
          </cell>
          <cell r="BD115">
            <v>0</v>
          </cell>
          <cell r="BE115">
            <v>0</v>
          </cell>
          <cell r="BF115">
            <v>2038</v>
          </cell>
          <cell r="BG115">
            <v>6401</v>
          </cell>
          <cell r="BH115">
            <v>3555</v>
          </cell>
          <cell r="BI115">
            <v>46</v>
          </cell>
          <cell r="BJ115">
            <v>46</v>
          </cell>
          <cell r="BK115">
            <v>0</v>
          </cell>
          <cell r="BL115">
            <v>0</v>
          </cell>
          <cell r="BM115">
            <v>3601</v>
          </cell>
          <cell r="BN115">
            <v>10002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344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344</v>
          </cell>
          <cell r="AS116">
            <v>344</v>
          </cell>
          <cell r="AT116">
            <v>-344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-344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C117">
            <v>8113</v>
          </cell>
          <cell r="D117">
            <v>2295</v>
          </cell>
          <cell r="E117">
            <v>-331</v>
          </cell>
          <cell r="F117">
            <v>-331</v>
          </cell>
          <cell r="G117">
            <v>0</v>
          </cell>
          <cell r="H117">
            <v>0</v>
          </cell>
          <cell r="I117">
            <v>1964</v>
          </cell>
          <cell r="J117">
            <v>10077</v>
          </cell>
          <cell r="K117">
            <v>252</v>
          </cell>
          <cell r="L117">
            <v>-146</v>
          </cell>
          <cell r="M117">
            <v>-146</v>
          </cell>
          <cell r="N117">
            <v>0</v>
          </cell>
          <cell r="O117">
            <v>0</v>
          </cell>
          <cell r="P117">
            <v>106</v>
          </cell>
          <cell r="Q117">
            <v>10183</v>
          </cell>
          <cell r="R117">
            <v>530</v>
          </cell>
          <cell r="S117">
            <v>650</v>
          </cell>
          <cell r="T117">
            <v>648</v>
          </cell>
          <cell r="U117">
            <v>0</v>
          </cell>
          <cell r="V117">
            <v>2</v>
          </cell>
          <cell r="W117">
            <v>1180</v>
          </cell>
          <cell r="X117">
            <v>11363</v>
          </cell>
          <cell r="Y117">
            <v>922</v>
          </cell>
          <cell r="Z117">
            <v>-205</v>
          </cell>
          <cell r="AA117">
            <v>-205</v>
          </cell>
          <cell r="AB117">
            <v>0</v>
          </cell>
          <cell r="AC117">
            <v>0</v>
          </cell>
          <cell r="AD117">
            <v>717</v>
          </cell>
          <cell r="AE117">
            <v>12080</v>
          </cell>
          <cell r="AF117">
            <v>1037</v>
          </cell>
          <cell r="AG117">
            <v>-144</v>
          </cell>
          <cell r="AH117">
            <v>-144</v>
          </cell>
          <cell r="AI117">
            <v>0</v>
          </cell>
          <cell r="AJ117">
            <v>0</v>
          </cell>
          <cell r="AK117">
            <v>893</v>
          </cell>
          <cell r="AL117">
            <v>12973</v>
          </cell>
          <cell r="AM117">
            <v>1165</v>
          </cell>
          <cell r="AN117">
            <v>727</v>
          </cell>
          <cell r="AO117">
            <v>755</v>
          </cell>
          <cell r="AP117">
            <v>-28</v>
          </cell>
          <cell r="AQ117">
            <v>0</v>
          </cell>
          <cell r="AR117">
            <v>1892</v>
          </cell>
          <cell r="AS117">
            <v>14865</v>
          </cell>
          <cell r="AT117">
            <v>1891</v>
          </cell>
          <cell r="AU117">
            <v>-714</v>
          </cell>
          <cell r="AV117">
            <v>-714</v>
          </cell>
          <cell r="AW117">
            <v>0</v>
          </cell>
          <cell r="AX117">
            <v>0</v>
          </cell>
          <cell r="AY117">
            <v>1177</v>
          </cell>
          <cell r="AZ117">
            <v>16042</v>
          </cell>
          <cell r="BA117">
            <v>14749</v>
          </cell>
          <cell r="BB117">
            <v>-407</v>
          </cell>
          <cell r="BC117">
            <v>-407</v>
          </cell>
          <cell r="BD117">
            <v>0</v>
          </cell>
          <cell r="BE117">
            <v>0</v>
          </cell>
          <cell r="BF117">
            <v>14342</v>
          </cell>
          <cell r="BG117">
            <v>30384</v>
          </cell>
          <cell r="BH117">
            <v>26028</v>
          </cell>
          <cell r="BI117">
            <v>1445</v>
          </cell>
          <cell r="BJ117">
            <v>1445</v>
          </cell>
          <cell r="BK117">
            <v>0</v>
          </cell>
          <cell r="BL117">
            <v>0</v>
          </cell>
          <cell r="BM117">
            <v>27473</v>
          </cell>
          <cell r="BN117">
            <v>57857</v>
          </cell>
        </row>
        <row r="118">
          <cell r="C118">
            <v>42719</v>
          </cell>
          <cell r="D118">
            <v>-1453</v>
          </cell>
          <cell r="E118">
            <v>-6650</v>
          </cell>
          <cell r="F118">
            <v>-480</v>
          </cell>
          <cell r="G118">
            <v>0</v>
          </cell>
          <cell r="H118">
            <v>-6170</v>
          </cell>
          <cell r="I118">
            <v>-8103</v>
          </cell>
          <cell r="J118">
            <v>34616</v>
          </cell>
          <cell r="K118">
            <v>-236</v>
          </cell>
          <cell r="L118">
            <v>-1711</v>
          </cell>
          <cell r="M118">
            <v>-22</v>
          </cell>
          <cell r="N118">
            <v>-102</v>
          </cell>
          <cell r="O118">
            <v>-1587</v>
          </cell>
          <cell r="P118">
            <v>-1947</v>
          </cell>
          <cell r="Q118">
            <v>32669</v>
          </cell>
          <cell r="R118">
            <v>297</v>
          </cell>
          <cell r="S118">
            <v>-1043</v>
          </cell>
          <cell r="T118">
            <v>316</v>
          </cell>
          <cell r="U118">
            <v>0</v>
          </cell>
          <cell r="V118">
            <v>-1359</v>
          </cell>
          <cell r="W118">
            <v>-746</v>
          </cell>
          <cell r="X118">
            <v>31923</v>
          </cell>
          <cell r="Y118">
            <v>1086</v>
          </cell>
          <cell r="Z118">
            <v>-839</v>
          </cell>
          <cell r="AA118">
            <v>-324</v>
          </cell>
          <cell r="AB118">
            <v>0</v>
          </cell>
          <cell r="AC118">
            <v>-515</v>
          </cell>
          <cell r="AD118">
            <v>247</v>
          </cell>
          <cell r="AE118">
            <v>32170</v>
          </cell>
          <cell r="AF118">
            <v>1342</v>
          </cell>
          <cell r="AG118">
            <v>-919</v>
          </cell>
          <cell r="AH118">
            <v>-4</v>
          </cell>
          <cell r="AI118">
            <v>0</v>
          </cell>
          <cell r="AJ118">
            <v>-915</v>
          </cell>
          <cell r="AK118">
            <v>423</v>
          </cell>
          <cell r="AL118">
            <v>32593</v>
          </cell>
          <cell r="AM118">
            <v>-287</v>
          </cell>
          <cell r="AN118">
            <v>-1709</v>
          </cell>
          <cell r="AO118">
            <v>515</v>
          </cell>
          <cell r="AP118">
            <v>0</v>
          </cell>
          <cell r="AQ118">
            <v>-2224</v>
          </cell>
          <cell r="AR118">
            <v>-1996</v>
          </cell>
          <cell r="AS118">
            <v>30597</v>
          </cell>
          <cell r="AT118">
            <v>352</v>
          </cell>
          <cell r="AU118">
            <v>-4310</v>
          </cell>
          <cell r="AV118">
            <v>-441</v>
          </cell>
          <cell r="AW118">
            <v>0</v>
          </cell>
          <cell r="AX118">
            <v>-3869</v>
          </cell>
          <cell r="AY118">
            <v>-3958</v>
          </cell>
          <cell r="AZ118">
            <v>26639</v>
          </cell>
          <cell r="BA118">
            <v>753</v>
          </cell>
          <cell r="BB118">
            <v>-946</v>
          </cell>
          <cell r="BC118">
            <v>-406</v>
          </cell>
          <cell r="BD118">
            <v>0</v>
          </cell>
          <cell r="BE118">
            <v>-540</v>
          </cell>
          <cell r="BF118">
            <v>-193</v>
          </cell>
          <cell r="BG118">
            <v>26446</v>
          </cell>
          <cell r="BH118">
            <v>738</v>
          </cell>
          <cell r="BI118">
            <v>-842</v>
          </cell>
          <cell r="BJ118">
            <v>239</v>
          </cell>
          <cell r="BK118">
            <v>0</v>
          </cell>
          <cell r="BL118">
            <v>-1081</v>
          </cell>
          <cell r="BM118">
            <v>-104</v>
          </cell>
          <cell r="BN118">
            <v>26342</v>
          </cell>
        </row>
        <row r="119">
          <cell r="C119">
            <v>995</v>
          </cell>
          <cell r="D119">
            <v>-194</v>
          </cell>
          <cell r="E119">
            <v>-178</v>
          </cell>
          <cell r="F119">
            <v>-30</v>
          </cell>
          <cell r="G119">
            <v>0</v>
          </cell>
          <cell r="H119">
            <v>-148</v>
          </cell>
          <cell r="I119">
            <v>-372</v>
          </cell>
          <cell r="J119">
            <v>623</v>
          </cell>
          <cell r="K119">
            <v>185</v>
          </cell>
          <cell r="L119">
            <v>-141</v>
          </cell>
          <cell r="M119">
            <v>-1</v>
          </cell>
          <cell r="N119">
            <v>0</v>
          </cell>
          <cell r="O119">
            <v>-140</v>
          </cell>
          <cell r="P119">
            <v>44</v>
          </cell>
          <cell r="Q119">
            <v>667</v>
          </cell>
          <cell r="R119">
            <v>577</v>
          </cell>
          <cell r="S119">
            <v>-184</v>
          </cell>
          <cell r="T119">
            <v>5</v>
          </cell>
          <cell r="U119">
            <v>0</v>
          </cell>
          <cell r="V119">
            <v>-189</v>
          </cell>
          <cell r="W119">
            <v>393</v>
          </cell>
          <cell r="X119">
            <v>1060</v>
          </cell>
          <cell r="Y119">
            <v>360</v>
          </cell>
          <cell r="Z119">
            <v>-158</v>
          </cell>
          <cell r="AA119">
            <v>-8</v>
          </cell>
          <cell r="AB119">
            <v>0</v>
          </cell>
          <cell r="AC119">
            <v>-150</v>
          </cell>
          <cell r="AD119">
            <v>202</v>
          </cell>
          <cell r="AE119">
            <v>1262</v>
          </cell>
          <cell r="AF119">
            <v>849</v>
          </cell>
          <cell r="AG119">
            <v>-713</v>
          </cell>
          <cell r="AH119">
            <v>14</v>
          </cell>
          <cell r="AI119">
            <v>0</v>
          </cell>
          <cell r="AJ119">
            <v>-727</v>
          </cell>
          <cell r="AK119">
            <v>136</v>
          </cell>
          <cell r="AL119">
            <v>1398</v>
          </cell>
          <cell r="AM119">
            <v>-469</v>
          </cell>
          <cell r="AN119">
            <v>-182</v>
          </cell>
          <cell r="AO119">
            <v>20</v>
          </cell>
          <cell r="AP119">
            <v>0</v>
          </cell>
          <cell r="AQ119">
            <v>-202</v>
          </cell>
          <cell r="AR119">
            <v>-651</v>
          </cell>
          <cell r="AS119">
            <v>747</v>
          </cell>
          <cell r="AT119">
            <v>130</v>
          </cell>
          <cell r="AU119">
            <v>-323</v>
          </cell>
          <cell r="AV119">
            <v>-18</v>
          </cell>
          <cell r="AW119">
            <v>0</v>
          </cell>
          <cell r="AX119">
            <v>-305</v>
          </cell>
          <cell r="AY119">
            <v>-193</v>
          </cell>
          <cell r="AZ119">
            <v>554</v>
          </cell>
          <cell r="BA119">
            <v>103</v>
          </cell>
          <cell r="BB119">
            <v>-76</v>
          </cell>
          <cell r="BC119">
            <v>-15</v>
          </cell>
          <cell r="BD119">
            <v>0</v>
          </cell>
          <cell r="BE119">
            <v>-61</v>
          </cell>
          <cell r="BF119">
            <v>27</v>
          </cell>
          <cell r="BG119">
            <v>581</v>
          </cell>
          <cell r="BH119">
            <v>52</v>
          </cell>
          <cell r="BI119">
            <v>80</v>
          </cell>
          <cell r="BJ119">
            <v>9</v>
          </cell>
          <cell r="BK119">
            <v>0</v>
          </cell>
          <cell r="BL119">
            <v>71</v>
          </cell>
          <cell r="BM119">
            <v>132</v>
          </cell>
          <cell r="BN119">
            <v>713</v>
          </cell>
        </row>
        <row r="120">
          <cell r="C120">
            <v>41724</v>
          </cell>
          <cell r="D120">
            <v>-1259</v>
          </cell>
          <cell r="E120">
            <v>-6472</v>
          </cell>
          <cell r="F120">
            <v>-450</v>
          </cell>
          <cell r="G120">
            <v>0</v>
          </cell>
          <cell r="H120">
            <v>-6022</v>
          </cell>
          <cell r="I120">
            <v>-7731</v>
          </cell>
          <cell r="J120">
            <v>33993</v>
          </cell>
          <cell r="K120">
            <v>-421</v>
          </cell>
          <cell r="L120">
            <v>-1570</v>
          </cell>
          <cell r="M120">
            <v>-21</v>
          </cell>
          <cell r="N120">
            <v>-102</v>
          </cell>
          <cell r="O120">
            <v>-1447</v>
          </cell>
          <cell r="P120">
            <v>-1991</v>
          </cell>
          <cell r="Q120">
            <v>32002</v>
          </cell>
          <cell r="R120">
            <v>-280</v>
          </cell>
          <cell r="S120">
            <v>-859</v>
          </cell>
          <cell r="T120">
            <v>311</v>
          </cell>
          <cell r="U120">
            <v>0</v>
          </cell>
          <cell r="V120">
            <v>-1170</v>
          </cell>
          <cell r="W120">
            <v>-1139</v>
          </cell>
          <cell r="X120">
            <v>30863</v>
          </cell>
          <cell r="Y120">
            <v>726</v>
          </cell>
          <cell r="Z120">
            <v>-681</v>
          </cell>
          <cell r="AA120">
            <v>-316</v>
          </cell>
          <cell r="AB120">
            <v>0</v>
          </cell>
          <cell r="AC120">
            <v>-365</v>
          </cell>
          <cell r="AD120">
            <v>45</v>
          </cell>
          <cell r="AE120">
            <v>30908</v>
          </cell>
          <cell r="AF120">
            <v>493</v>
          </cell>
          <cell r="AG120">
            <v>-206</v>
          </cell>
          <cell r="AH120">
            <v>-18</v>
          </cell>
          <cell r="AI120">
            <v>0</v>
          </cell>
          <cell r="AJ120">
            <v>-188</v>
          </cell>
          <cell r="AK120">
            <v>287</v>
          </cell>
          <cell r="AL120">
            <v>31195</v>
          </cell>
          <cell r="AM120">
            <v>182</v>
          </cell>
          <cell r="AN120">
            <v>-1527</v>
          </cell>
          <cell r="AO120">
            <v>495</v>
          </cell>
          <cell r="AP120">
            <v>0</v>
          </cell>
          <cell r="AQ120">
            <v>-2022</v>
          </cell>
          <cell r="AR120">
            <v>-1345</v>
          </cell>
          <cell r="AS120">
            <v>29850</v>
          </cell>
          <cell r="AT120">
            <v>222</v>
          </cell>
          <cell r="AU120">
            <v>-3987</v>
          </cell>
          <cell r="AV120">
            <v>-423</v>
          </cell>
          <cell r="AW120">
            <v>0</v>
          </cell>
          <cell r="AX120">
            <v>-3564</v>
          </cell>
          <cell r="AY120">
            <v>-3765</v>
          </cell>
          <cell r="AZ120">
            <v>26085</v>
          </cell>
          <cell r="BA120">
            <v>650</v>
          </cell>
          <cell r="BB120">
            <v>-870</v>
          </cell>
          <cell r="BC120">
            <v>-391</v>
          </cell>
          <cell r="BD120">
            <v>0</v>
          </cell>
          <cell r="BE120">
            <v>-479</v>
          </cell>
          <cell r="BF120">
            <v>-220</v>
          </cell>
          <cell r="BG120">
            <v>25865</v>
          </cell>
          <cell r="BH120">
            <v>686</v>
          </cell>
          <cell r="BI120">
            <v>-922</v>
          </cell>
          <cell r="BJ120">
            <v>230</v>
          </cell>
          <cell r="BK120">
            <v>0</v>
          </cell>
          <cell r="BL120">
            <v>-1152</v>
          </cell>
          <cell r="BM120">
            <v>-236</v>
          </cell>
          <cell r="BN120">
            <v>25629</v>
          </cell>
        </row>
        <row r="121">
          <cell r="C121">
            <v>15855</v>
          </cell>
          <cell r="D121">
            <v>-1727</v>
          </cell>
          <cell r="E121">
            <v>-1292</v>
          </cell>
          <cell r="F121">
            <v>-1292</v>
          </cell>
          <cell r="G121">
            <v>0</v>
          </cell>
          <cell r="H121">
            <v>0</v>
          </cell>
          <cell r="I121">
            <v>-3019</v>
          </cell>
          <cell r="J121">
            <v>12836</v>
          </cell>
          <cell r="K121">
            <v>600</v>
          </cell>
          <cell r="L121">
            <v>-172</v>
          </cell>
          <cell r="M121">
            <v>-167</v>
          </cell>
          <cell r="N121">
            <v>0</v>
          </cell>
          <cell r="O121">
            <v>-5</v>
          </cell>
          <cell r="P121">
            <v>428</v>
          </cell>
          <cell r="Q121">
            <v>13264</v>
          </cell>
          <cell r="R121">
            <v>1599</v>
          </cell>
          <cell r="S121">
            <v>151</v>
          </cell>
          <cell r="T121">
            <v>126</v>
          </cell>
          <cell r="U121">
            <v>0</v>
          </cell>
          <cell r="V121">
            <v>25</v>
          </cell>
          <cell r="W121">
            <v>1750</v>
          </cell>
          <cell r="X121">
            <v>15014</v>
          </cell>
          <cell r="Y121">
            <v>1104</v>
          </cell>
          <cell r="Z121">
            <v>-3698</v>
          </cell>
          <cell r="AA121">
            <v>-518</v>
          </cell>
          <cell r="AB121">
            <v>0</v>
          </cell>
          <cell r="AC121">
            <v>-3180</v>
          </cell>
          <cell r="AD121">
            <v>-2594</v>
          </cell>
          <cell r="AE121">
            <v>12420</v>
          </cell>
          <cell r="AF121">
            <v>2422</v>
          </cell>
          <cell r="AG121">
            <v>-1338</v>
          </cell>
          <cell r="AH121">
            <v>338</v>
          </cell>
          <cell r="AI121">
            <v>0</v>
          </cell>
          <cell r="AJ121">
            <v>-1676</v>
          </cell>
          <cell r="AK121">
            <v>1084</v>
          </cell>
          <cell r="AL121">
            <v>13504</v>
          </cell>
          <cell r="AM121">
            <v>2411</v>
          </cell>
          <cell r="AN121">
            <v>-1057</v>
          </cell>
          <cell r="AO121">
            <v>-85</v>
          </cell>
          <cell r="AP121">
            <v>0</v>
          </cell>
          <cell r="AQ121">
            <v>-972</v>
          </cell>
          <cell r="AR121">
            <v>1354</v>
          </cell>
          <cell r="AS121">
            <v>14858</v>
          </cell>
          <cell r="AT121">
            <v>-369</v>
          </cell>
          <cell r="AU121">
            <v>12</v>
          </cell>
          <cell r="AV121">
            <v>-348</v>
          </cell>
          <cell r="AW121">
            <v>0</v>
          </cell>
          <cell r="AX121">
            <v>360</v>
          </cell>
          <cell r="AY121">
            <v>-357</v>
          </cell>
          <cell r="AZ121">
            <v>14501</v>
          </cell>
          <cell r="BA121">
            <v>-2934</v>
          </cell>
          <cell r="BB121">
            <v>-4812</v>
          </cell>
          <cell r="BC121">
            <v>-1702</v>
          </cell>
          <cell r="BD121">
            <v>0</v>
          </cell>
          <cell r="BE121">
            <v>-3110</v>
          </cell>
          <cell r="BF121">
            <v>-7746</v>
          </cell>
          <cell r="BG121">
            <v>6755</v>
          </cell>
          <cell r="BH121">
            <v>348</v>
          </cell>
          <cell r="BI121">
            <v>942</v>
          </cell>
          <cell r="BJ121">
            <v>69</v>
          </cell>
          <cell r="BK121">
            <v>0</v>
          </cell>
          <cell r="BL121">
            <v>873</v>
          </cell>
          <cell r="BM121">
            <v>1290</v>
          </cell>
          <cell r="BN121">
            <v>8045</v>
          </cell>
        </row>
        <row r="122">
          <cell r="C122">
            <v>15855</v>
          </cell>
          <cell r="D122">
            <v>-1727</v>
          </cell>
          <cell r="E122">
            <v>-1292</v>
          </cell>
          <cell r="F122">
            <v>-1292</v>
          </cell>
          <cell r="G122">
            <v>0</v>
          </cell>
          <cell r="H122">
            <v>0</v>
          </cell>
          <cell r="I122">
            <v>-3019</v>
          </cell>
          <cell r="J122">
            <v>12836</v>
          </cell>
          <cell r="K122">
            <v>600</v>
          </cell>
          <cell r="L122">
            <v>-172</v>
          </cell>
          <cell r="M122">
            <v>-167</v>
          </cell>
          <cell r="N122">
            <v>0</v>
          </cell>
          <cell r="O122">
            <v>-5</v>
          </cell>
          <cell r="P122">
            <v>428</v>
          </cell>
          <cell r="Q122">
            <v>13264</v>
          </cell>
          <cell r="R122">
            <v>1599</v>
          </cell>
          <cell r="S122">
            <v>151</v>
          </cell>
          <cell r="T122">
            <v>126</v>
          </cell>
          <cell r="U122">
            <v>0</v>
          </cell>
          <cell r="V122">
            <v>25</v>
          </cell>
          <cell r="W122">
            <v>1750</v>
          </cell>
          <cell r="X122">
            <v>15014</v>
          </cell>
          <cell r="Y122">
            <v>1104</v>
          </cell>
          <cell r="Z122">
            <v>-3698</v>
          </cell>
          <cell r="AA122">
            <v>-518</v>
          </cell>
          <cell r="AB122">
            <v>0</v>
          </cell>
          <cell r="AC122">
            <v>-3180</v>
          </cell>
          <cell r="AD122">
            <v>-2594</v>
          </cell>
          <cell r="AE122">
            <v>12420</v>
          </cell>
          <cell r="AF122">
            <v>2422</v>
          </cell>
          <cell r="AG122">
            <v>-1338</v>
          </cell>
          <cell r="AH122">
            <v>338</v>
          </cell>
          <cell r="AI122">
            <v>0</v>
          </cell>
          <cell r="AJ122">
            <v>-1676</v>
          </cell>
          <cell r="AK122">
            <v>1084</v>
          </cell>
          <cell r="AL122">
            <v>13504</v>
          </cell>
          <cell r="AM122">
            <v>2411</v>
          </cell>
          <cell r="AN122">
            <v>-1057</v>
          </cell>
          <cell r="AO122">
            <v>-85</v>
          </cell>
          <cell r="AP122">
            <v>0</v>
          </cell>
          <cell r="AQ122">
            <v>-972</v>
          </cell>
          <cell r="AR122">
            <v>1354</v>
          </cell>
          <cell r="AS122">
            <v>14858</v>
          </cell>
          <cell r="AT122">
            <v>-369</v>
          </cell>
          <cell r="AU122">
            <v>12</v>
          </cell>
          <cell r="AV122">
            <v>-348</v>
          </cell>
          <cell r="AW122">
            <v>0</v>
          </cell>
          <cell r="AX122">
            <v>360</v>
          </cell>
          <cell r="AY122">
            <v>-357</v>
          </cell>
          <cell r="AZ122">
            <v>14501</v>
          </cell>
          <cell r="BA122">
            <v>-2934</v>
          </cell>
          <cell r="BB122">
            <v>-4812</v>
          </cell>
          <cell r="BC122">
            <v>-1702</v>
          </cell>
          <cell r="BD122">
            <v>0</v>
          </cell>
          <cell r="BE122">
            <v>-3110</v>
          </cell>
          <cell r="BF122">
            <v>-7746</v>
          </cell>
          <cell r="BG122">
            <v>6755</v>
          </cell>
          <cell r="BH122">
            <v>348</v>
          </cell>
          <cell r="BI122">
            <v>942</v>
          </cell>
          <cell r="BJ122">
            <v>69</v>
          </cell>
          <cell r="BK122">
            <v>0</v>
          </cell>
          <cell r="BL122">
            <v>873</v>
          </cell>
          <cell r="BM122">
            <v>1290</v>
          </cell>
          <cell r="BN122">
            <v>8045</v>
          </cell>
        </row>
        <row r="123">
          <cell r="C123">
            <v>14041</v>
          </cell>
          <cell r="D123">
            <v>-2025</v>
          </cell>
          <cell r="E123">
            <v>-1179</v>
          </cell>
          <cell r="F123">
            <v>-1179</v>
          </cell>
          <cell r="G123">
            <v>0</v>
          </cell>
          <cell r="H123">
            <v>0</v>
          </cell>
          <cell r="I123">
            <v>-3204</v>
          </cell>
          <cell r="J123">
            <v>10837</v>
          </cell>
          <cell r="K123">
            <v>784</v>
          </cell>
          <cell r="L123">
            <v>-170</v>
          </cell>
          <cell r="M123">
            <v>-165</v>
          </cell>
          <cell r="N123">
            <v>0</v>
          </cell>
          <cell r="O123">
            <v>-5</v>
          </cell>
          <cell r="P123">
            <v>614</v>
          </cell>
          <cell r="Q123">
            <v>11451</v>
          </cell>
          <cell r="R123">
            <v>1645</v>
          </cell>
          <cell r="S123">
            <v>743</v>
          </cell>
          <cell r="T123">
            <v>88</v>
          </cell>
          <cell r="U123">
            <v>0</v>
          </cell>
          <cell r="V123">
            <v>655</v>
          </cell>
          <cell r="W123">
            <v>2388</v>
          </cell>
          <cell r="X123">
            <v>13839</v>
          </cell>
          <cell r="Y123">
            <v>1182</v>
          </cell>
          <cell r="Z123">
            <v>-2694</v>
          </cell>
          <cell r="AA123">
            <v>-514</v>
          </cell>
          <cell r="AB123">
            <v>0</v>
          </cell>
          <cell r="AC123">
            <v>-2180</v>
          </cell>
          <cell r="AD123">
            <v>-1512</v>
          </cell>
          <cell r="AE123">
            <v>12327</v>
          </cell>
          <cell r="AF123">
            <v>2313</v>
          </cell>
          <cell r="AG123">
            <v>-1343</v>
          </cell>
          <cell r="AH123">
            <v>333</v>
          </cell>
          <cell r="AI123">
            <v>0</v>
          </cell>
          <cell r="AJ123">
            <v>-1676</v>
          </cell>
          <cell r="AK123">
            <v>970</v>
          </cell>
          <cell r="AL123">
            <v>13297</v>
          </cell>
          <cell r="AM123">
            <v>2398</v>
          </cell>
          <cell r="AN123">
            <v>-1055</v>
          </cell>
          <cell r="AO123">
            <v>-83</v>
          </cell>
          <cell r="AP123">
            <v>0</v>
          </cell>
          <cell r="AQ123">
            <v>-972</v>
          </cell>
          <cell r="AR123">
            <v>1343</v>
          </cell>
          <cell r="AS123">
            <v>14640</v>
          </cell>
          <cell r="AT123">
            <v>-413</v>
          </cell>
          <cell r="AU123">
            <v>17</v>
          </cell>
          <cell r="AV123">
            <v>-343</v>
          </cell>
          <cell r="AW123">
            <v>0</v>
          </cell>
          <cell r="AX123">
            <v>360</v>
          </cell>
          <cell r="AY123">
            <v>-396</v>
          </cell>
          <cell r="AZ123">
            <v>14244</v>
          </cell>
          <cell r="BA123">
            <v>-2834</v>
          </cell>
          <cell r="BB123">
            <v>-4792</v>
          </cell>
          <cell r="BC123">
            <v>-1682</v>
          </cell>
          <cell r="BD123">
            <v>0</v>
          </cell>
          <cell r="BE123">
            <v>-3110</v>
          </cell>
          <cell r="BF123">
            <v>-7626</v>
          </cell>
          <cell r="BG123">
            <v>6618</v>
          </cell>
          <cell r="BH123">
            <v>388</v>
          </cell>
          <cell r="BI123">
            <v>941</v>
          </cell>
          <cell r="BJ123">
            <v>68</v>
          </cell>
          <cell r="BK123">
            <v>0</v>
          </cell>
          <cell r="BL123">
            <v>873</v>
          </cell>
          <cell r="BM123">
            <v>1329</v>
          </cell>
          <cell r="BN123">
            <v>7947</v>
          </cell>
        </row>
        <row r="124">
          <cell r="C124">
            <v>1814</v>
          </cell>
          <cell r="D124">
            <v>298</v>
          </cell>
          <cell r="E124">
            <v>-113</v>
          </cell>
          <cell r="F124">
            <v>-113</v>
          </cell>
          <cell r="G124">
            <v>0</v>
          </cell>
          <cell r="H124">
            <v>0</v>
          </cell>
          <cell r="I124">
            <v>185</v>
          </cell>
          <cell r="J124">
            <v>1999</v>
          </cell>
          <cell r="K124">
            <v>-184</v>
          </cell>
          <cell r="L124">
            <v>-2</v>
          </cell>
          <cell r="M124">
            <v>-2</v>
          </cell>
          <cell r="N124">
            <v>0</v>
          </cell>
          <cell r="O124">
            <v>0</v>
          </cell>
          <cell r="P124">
            <v>-186</v>
          </cell>
          <cell r="Q124">
            <v>1813</v>
          </cell>
          <cell r="R124">
            <v>-46</v>
          </cell>
          <cell r="S124">
            <v>-592</v>
          </cell>
          <cell r="T124">
            <v>38</v>
          </cell>
          <cell r="U124">
            <v>0</v>
          </cell>
          <cell r="V124">
            <v>-630</v>
          </cell>
          <cell r="W124">
            <v>-638</v>
          </cell>
          <cell r="X124">
            <v>1175</v>
          </cell>
          <cell r="Y124">
            <v>-78</v>
          </cell>
          <cell r="Z124">
            <v>-1004</v>
          </cell>
          <cell r="AA124">
            <v>-4</v>
          </cell>
          <cell r="AB124">
            <v>0</v>
          </cell>
          <cell r="AC124">
            <v>-1000</v>
          </cell>
          <cell r="AD124">
            <v>-1082</v>
          </cell>
          <cell r="AE124">
            <v>93</v>
          </cell>
          <cell r="AF124">
            <v>109</v>
          </cell>
          <cell r="AG124">
            <v>5</v>
          </cell>
          <cell r="AH124">
            <v>5</v>
          </cell>
          <cell r="AI124">
            <v>0</v>
          </cell>
          <cell r="AJ124">
            <v>0</v>
          </cell>
          <cell r="AK124">
            <v>114</v>
          </cell>
          <cell r="AL124">
            <v>207</v>
          </cell>
          <cell r="AM124">
            <v>13</v>
          </cell>
          <cell r="AN124">
            <v>-2</v>
          </cell>
          <cell r="AO124">
            <v>-2</v>
          </cell>
          <cell r="AP124">
            <v>0</v>
          </cell>
          <cell r="AQ124">
            <v>0</v>
          </cell>
          <cell r="AR124">
            <v>11</v>
          </cell>
          <cell r="AS124">
            <v>218</v>
          </cell>
          <cell r="AT124">
            <v>44</v>
          </cell>
          <cell r="AU124">
            <v>-5</v>
          </cell>
          <cell r="AV124">
            <v>-5</v>
          </cell>
          <cell r="AW124">
            <v>0</v>
          </cell>
          <cell r="AX124">
            <v>0</v>
          </cell>
          <cell r="AY124">
            <v>39</v>
          </cell>
          <cell r="AZ124">
            <v>257</v>
          </cell>
          <cell r="BA124">
            <v>-100</v>
          </cell>
          <cell r="BB124">
            <v>-20</v>
          </cell>
          <cell r="BC124">
            <v>-20</v>
          </cell>
          <cell r="BD124">
            <v>0</v>
          </cell>
          <cell r="BE124">
            <v>0</v>
          </cell>
          <cell r="BF124">
            <v>-120</v>
          </cell>
          <cell r="BG124">
            <v>137</v>
          </cell>
          <cell r="BH124">
            <v>-40</v>
          </cell>
          <cell r="BI124">
            <v>1</v>
          </cell>
          <cell r="BJ124">
            <v>1</v>
          </cell>
          <cell r="BK124">
            <v>0</v>
          </cell>
          <cell r="BL124">
            <v>0</v>
          </cell>
          <cell r="BM124">
            <v>-39</v>
          </cell>
          <cell r="BN124">
            <v>98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-13</v>
          </cell>
          <cell r="BB125">
            <v>31</v>
          </cell>
          <cell r="BC125">
            <v>-9</v>
          </cell>
          <cell r="BD125">
            <v>0</v>
          </cell>
          <cell r="BE125">
            <v>40</v>
          </cell>
          <cell r="BF125">
            <v>18</v>
          </cell>
          <cell r="BG125">
            <v>18</v>
          </cell>
          <cell r="BH125">
            <v>20</v>
          </cell>
          <cell r="BI125">
            <v>1</v>
          </cell>
          <cell r="BJ125">
            <v>2</v>
          </cell>
          <cell r="BK125">
            <v>0</v>
          </cell>
          <cell r="BL125">
            <v>-1</v>
          </cell>
          <cell r="BM125">
            <v>21</v>
          </cell>
          <cell r="BN125">
            <v>39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1</v>
          </cell>
          <cell r="BB126">
            <v>1</v>
          </cell>
          <cell r="BC126">
            <v>0</v>
          </cell>
          <cell r="BD126">
            <v>0</v>
          </cell>
          <cell r="BE126">
            <v>1</v>
          </cell>
          <cell r="BF126">
            <v>2</v>
          </cell>
          <cell r="BG126">
            <v>2</v>
          </cell>
          <cell r="BH126">
            <v>-1</v>
          </cell>
          <cell r="BI126">
            <v>-1</v>
          </cell>
          <cell r="BJ126">
            <v>0</v>
          </cell>
          <cell r="BK126">
            <v>0</v>
          </cell>
          <cell r="BL126">
            <v>-1</v>
          </cell>
          <cell r="BM126">
            <v>-2</v>
          </cell>
          <cell r="B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1</v>
          </cell>
          <cell r="BB127">
            <v>1</v>
          </cell>
          <cell r="BC127">
            <v>0</v>
          </cell>
          <cell r="BD127">
            <v>0</v>
          </cell>
          <cell r="BE127">
            <v>1</v>
          </cell>
          <cell r="BF127">
            <v>2</v>
          </cell>
          <cell r="BG127">
            <v>2</v>
          </cell>
          <cell r="BH127">
            <v>-1</v>
          </cell>
          <cell r="BI127">
            <v>-1</v>
          </cell>
          <cell r="BJ127">
            <v>0</v>
          </cell>
          <cell r="BK127">
            <v>0</v>
          </cell>
          <cell r="BL127">
            <v>-1</v>
          </cell>
          <cell r="BM127">
            <v>-2</v>
          </cell>
          <cell r="B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-14</v>
          </cell>
          <cell r="BB129">
            <v>30</v>
          </cell>
          <cell r="BC129">
            <v>-9</v>
          </cell>
          <cell r="BD129">
            <v>0</v>
          </cell>
          <cell r="BE129">
            <v>39</v>
          </cell>
          <cell r="BF129">
            <v>16</v>
          </cell>
          <cell r="BG129">
            <v>16</v>
          </cell>
          <cell r="BH129">
            <v>21</v>
          </cell>
          <cell r="BI129">
            <v>2</v>
          </cell>
          <cell r="BJ129">
            <v>2</v>
          </cell>
          <cell r="BK129">
            <v>0</v>
          </cell>
          <cell r="BL129">
            <v>0</v>
          </cell>
          <cell r="BM129">
            <v>23</v>
          </cell>
          <cell r="BN129">
            <v>39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-14</v>
          </cell>
          <cell r="BB130">
            <v>30</v>
          </cell>
          <cell r="BC130">
            <v>-9</v>
          </cell>
          <cell r="BD130">
            <v>0</v>
          </cell>
          <cell r="BE130">
            <v>39</v>
          </cell>
          <cell r="BF130">
            <v>16</v>
          </cell>
          <cell r="BG130">
            <v>16</v>
          </cell>
          <cell r="BH130">
            <v>21</v>
          </cell>
          <cell r="BI130">
            <v>2</v>
          </cell>
          <cell r="BJ130">
            <v>2</v>
          </cell>
          <cell r="BK130">
            <v>0</v>
          </cell>
          <cell r="BL130">
            <v>0</v>
          </cell>
          <cell r="BM130">
            <v>23</v>
          </cell>
          <cell r="BN130">
            <v>39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</row>
        <row r="135">
          <cell r="C135">
            <v>1897</v>
          </cell>
          <cell r="D135">
            <v>0</v>
          </cell>
          <cell r="E135">
            <v>-82</v>
          </cell>
          <cell r="F135">
            <v>-82</v>
          </cell>
          <cell r="G135">
            <v>0</v>
          </cell>
          <cell r="H135">
            <v>0</v>
          </cell>
          <cell r="I135">
            <v>-82</v>
          </cell>
          <cell r="J135">
            <v>1815</v>
          </cell>
          <cell r="K135">
            <v>0</v>
          </cell>
          <cell r="L135">
            <v>-55</v>
          </cell>
          <cell r="M135">
            <v>-55</v>
          </cell>
          <cell r="N135">
            <v>0</v>
          </cell>
          <cell r="O135">
            <v>0</v>
          </cell>
          <cell r="P135">
            <v>-55</v>
          </cell>
          <cell r="Q135">
            <v>1760</v>
          </cell>
          <cell r="R135">
            <v>0</v>
          </cell>
          <cell r="S135">
            <v>105</v>
          </cell>
          <cell r="T135">
            <v>105</v>
          </cell>
          <cell r="U135">
            <v>0</v>
          </cell>
          <cell r="V135">
            <v>0</v>
          </cell>
          <cell r="W135">
            <v>105</v>
          </cell>
          <cell r="X135">
            <v>1865</v>
          </cell>
          <cell r="Y135">
            <v>0</v>
          </cell>
          <cell r="Z135">
            <v>-44</v>
          </cell>
          <cell r="AA135">
            <v>-44</v>
          </cell>
          <cell r="AB135">
            <v>0</v>
          </cell>
          <cell r="AC135">
            <v>0</v>
          </cell>
          <cell r="AD135">
            <v>-44</v>
          </cell>
          <cell r="AE135">
            <v>1821</v>
          </cell>
          <cell r="AF135">
            <v>0</v>
          </cell>
          <cell r="AG135">
            <v>-10</v>
          </cell>
          <cell r="AH135">
            <v>-10</v>
          </cell>
          <cell r="AI135">
            <v>0</v>
          </cell>
          <cell r="AJ135">
            <v>0</v>
          </cell>
          <cell r="AK135">
            <v>-10</v>
          </cell>
          <cell r="AL135">
            <v>1811</v>
          </cell>
          <cell r="AM135">
            <v>0</v>
          </cell>
          <cell r="AN135">
            <v>75</v>
          </cell>
          <cell r="AO135">
            <v>75</v>
          </cell>
          <cell r="AP135">
            <v>0</v>
          </cell>
          <cell r="AQ135">
            <v>0</v>
          </cell>
          <cell r="AR135">
            <v>75</v>
          </cell>
          <cell r="AS135">
            <v>1886</v>
          </cell>
          <cell r="AT135">
            <v>2730</v>
          </cell>
          <cell r="AU135">
            <v>-85</v>
          </cell>
          <cell r="AV135">
            <v>-85</v>
          </cell>
          <cell r="AW135">
            <v>0</v>
          </cell>
          <cell r="AX135">
            <v>0</v>
          </cell>
          <cell r="AY135">
            <v>2645</v>
          </cell>
          <cell r="AZ135">
            <v>4531</v>
          </cell>
          <cell r="BA135">
            <v>0</v>
          </cell>
          <cell r="BB135">
            <v>-223</v>
          </cell>
          <cell r="BC135">
            <v>-223</v>
          </cell>
          <cell r="BD135">
            <v>0</v>
          </cell>
          <cell r="BE135">
            <v>0</v>
          </cell>
          <cell r="BF135">
            <v>-223</v>
          </cell>
          <cell r="BG135">
            <v>4308</v>
          </cell>
          <cell r="BH135">
            <v>0</v>
          </cell>
          <cell r="BI135">
            <v>36</v>
          </cell>
          <cell r="BJ135">
            <v>36</v>
          </cell>
          <cell r="BK135">
            <v>0</v>
          </cell>
          <cell r="BL135">
            <v>0</v>
          </cell>
          <cell r="BM135">
            <v>36</v>
          </cell>
          <cell r="BN135">
            <v>4344</v>
          </cell>
        </row>
      </sheetData>
      <sheetData sheetId="5"/>
      <sheetData sheetId="6">
        <row r="11">
          <cell r="C11">
            <v>0</v>
          </cell>
          <cell r="D11">
            <v>6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5</v>
          </cell>
          <cell r="R11">
            <v>0</v>
          </cell>
          <cell r="S11">
            <v>255</v>
          </cell>
          <cell r="U11">
            <v>0</v>
          </cell>
          <cell r="V11">
            <v>93</v>
          </cell>
          <cell r="X11">
            <v>0</v>
          </cell>
          <cell r="Y11">
            <v>30</v>
          </cell>
          <cell r="AA11">
            <v>0</v>
          </cell>
          <cell r="AB11">
            <v>61</v>
          </cell>
          <cell r="AD11">
            <v>0</v>
          </cell>
          <cell r="AE11">
            <v>29</v>
          </cell>
        </row>
        <row r="12">
          <cell r="C12">
            <v>0</v>
          </cell>
          <cell r="D12">
            <v>19334</v>
          </cell>
          <cell r="F12">
            <v>0</v>
          </cell>
          <cell r="G12">
            <v>18838</v>
          </cell>
          <cell r="I12">
            <v>0</v>
          </cell>
          <cell r="J12">
            <v>19479</v>
          </cell>
          <cell r="L12">
            <v>0</v>
          </cell>
          <cell r="M12">
            <v>20859</v>
          </cell>
          <cell r="O12">
            <v>0</v>
          </cell>
          <cell r="P12">
            <v>22884</v>
          </cell>
          <cell r="R12">
            <v>0</v>
          </cell>
          <cell r="S12">
            <v>27178</v>
          </cell>
          <cell r="U12">
            <v>0</v>
          </cell>
          <cell r="V12">
            <v>26465</v>
          </cell>
          <cell r="X12">
            <v>0</v>
          </cell>
          <cell r="Y12">
            <v>26398</v>
          </cell>
          <cell r="AA12">
            <v>0</v>
          </cell>
          <cell r="AB12">
            <v>24259</v>
          </cell>
          <cell r="AD12">
            <v>0</v>
          </cell>
          <cell r="AE12">
            <v>23958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3008</v>
          </cell>
          <cell r="X13">
            <v>0</v>
          </cell>
          <cell r="Y13">
            <v>2514</v>
          </cell>
          <cell r="AA13">
            <v>0</v>
          </cell>
          <cell r="AB13">
            <v>691</v>
          </cell>
          <cell r="AD13">
            <v>0</v>
          </cell>
          <cell r="AE13">
            <v>617</v>
          </cell>
        </row>
        <row r="16">
          <cell r="C16">
            <v>108</v>
          </cell>
          <cell r="D16">
            <v>0</v>
          </cell>
          <cell r="F16">
            <v>111</v>
          </cell>
          <cell r="G16">
            <v>0</v>
          </cell>
          <cell r="I16">
            <v>120</v>
          </cell>
          <cell r="J16">
            <v>0</v>
          </cell>
          <cell r="L16">
            <v>153</v>
          </cell>
          <cell r="M16">
            <v>0</v>
          </cell>
          <cell r="O16">
            <v>173</v>
          </cell>
          <cell r="P16">
            <v>0</v>
          </cell>
          <cell r="R16">
            <v>172</v>
          </cell>
          <cell r="S16">
            <v>0</v>
          </cell>
          <cell r="U16">
            <v>179</v>
          </cell>
          <cell r="V16">
            <v>0</v>
          </cell>
          <cell r="X16">
            <v>171</v>
          </cell>
          <cell r="Y16">
            <v>0</v>
          </cell>
          <cell r="AA16">
            <v>185</v>
          </cell>
          <cell r="AB16">
            <v>0</v>
          </cell>
          <cell r="AD16">
            <v>190</v>
          </cell>
          <cell r="AE16">
            <v>0</v>
          </cell>
        </row>
        <row r="18">
          <cell r="C18">
            <v>0</v>
          </cell>
          <cell r="D18">
            <v>3652</v>
          </cell>
          <cell r="F18">
            <v>0</v>
          </cell>
          <cell r="G18">
            <v>5342</v>
          </cell>
          <cell r="I18">
            <v>0</v>
          </cell>
          <cell r="J18">
            <v>5182</v>
          </cell>
          <cell r="L18">
            <v>0</v>
          </cell>
          <cell r="M18">
            <v>4915</v>
          </cell>
          <cell r="O18">
            <v>0</v>
          </cell>
          <cell r="P18">
            <v>3451</v>
          </cell>
          <cell r="R18">
            <v>0</v>
          </cell>
          <cell r="S18">
            <v>2427</v>
          </cell>
          <cell r="U18">
            <v>0</v>
          </cell>
          <cell r="V18">
            <v>4229</v>
          </cell>
          <cell r="X18">
            <v>0</v>
          </cell>
          <cell r="Y18">
            <v>4363</v>
          </cell>
          <cell r="AA18">
            <v>0</v>
          </cell>
          <cell r="AB18">
            <v>6401</v>
          </cell>
          <cell r="AD18">
            <v>0</v>
          </cell>
          <cell r="AE18">
            <v>10002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344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>
            <v>0</v>
          </cell>
          <cell r="D20">
            <v>8113</v>
          </cell>
          <cell r="F20">
            <v>0</v>
          </cell>
          <cell r="G20">
            <v>10077</v>
          </cell>
          <cell r="I20">
            <v>0</v>
          </cell>
          <cell r="J20">
            <v>10183</v>
          </cell>
          <cell r="L20">
            <v>0</v>
          </cell>
          <cell r="M20">
            <v>11363</v>
          </cell>
          <cell r="O20">
            <v>0</v>
          </cell>
          <cell r="P20">
            <v>12080</v>
          </cell>
          <cell r="R20">
            <v>0</v>
          </cell>
          <cell r="S20">
            <v>12973</v>
          </cell>
          <cell r="U20">
            <v>0</v>
          </cell>
          <cell r="V20">
            <v>14865</v>
          </cell>
          <cell r="X20">
            <v>0</v>
          </cell>
          <cell r="Y20">
            <v>16042</v>
          </cell>
          <cell r="AA20">
            <v>0</v>
          </cell>
          <cell r="AB20">
            <v>30384</v>
          </cell>
          <cell r="AD20">
            <v>0</v>
          </cell>
          <cell r="AE20">
            <v>57857</v>
          </cell>
        </row>
        <row r="21">
          <cell r="C21">
            <v>0</v>
          </cell>
          <cell r="D21">
            <v>1779</v>
          </cell>
          <cell r="F21">
            <v>0</v>
          </cell>
          <cell r="G21">
            <v>1737</v>
          </cell>
          <cell r="I21">
            <v>0</v>
          </cell>
          <cell r="J21">
            <v>1651</v>
          </cell>
          <cell r="L21">
            <v>0</v>
          </cell>
          <cell r="M21">
            <v>1749</v>
          </cell>
          <cell r="O21">
            <v>0</v>
          </cell>
          <cell r="P21">
            <v>1708</v>
          </cell>
          <cell r="R21">
            <v>0</v>
          </cell>
          <cell r="S21">
            <v>1698</v>
          </cell>
          <cell r="U21">
            <v>0</v>
          </cell>
          <cell r="V21">
            <v>1769</v>
          </cell>
          <cell r="X21">
            <v>0</v>
          </cell>
          <cell r="Y21">
            <v>4417</v>
          </cell>
          <cell r="AA21">
            <v>0</v>
          </cell>
          <cell r="AB21">
            <v>4200</v>
          </cell>
          <cell r="AD21">
            <v>0</v>
          </cell>
          <cell r="AE21">
            <v>4235</v>
          </cell>
        </row>
        <row r="25">
          <cell r="C25">
            <v>911</v>
          </cell>
          <cell r="D25">
            <v>0</v>
          </cell>
          <cell r="F25">
            <v>816</v>
          </cell>
          <cell r="G25">
            <v>0</v>
          </cell>
          <cell r="I25">
            <v>896</v>
          </cell>
          <cell r="J25">
            <v>0</v>
          </cell>
          <cell r="L25">
            <v>1012</v>
          </cell>
          <cell r="M25">
            <v>0</v>
          </cell>
          <cell r="O25">
            <v>1002</v>
          </cell>
          <cell r="P25">
            <v>0</v>
          </cell>
          <cell r="R25">
            <v>1192</v>
          </cell>
          <cell r="S25">
            <v>0</v>
          </cell>
          <cell r="U25">
            <v>1486</v>
          </cell>
          <cell r="V25">
            <v>0</v>
          </cell>
          <cell r="X25">
            <v>1422</v>
          </cell>
          <cell r="Y25">
            <v>0</v>
          </cell>
          <cell r="AA25">
            <v>1429</v>
          </cell>
          <cell r="AB25">
            <v>0</v>
          </cell>
          <cell r="AD25">
            <v>1643</v>
          </cell>
          <cell r="AE25">
            <v>0</v>
          </cell>
        </row>
        <row r="26">
          <cell r="C26">
            <v>0</v>
          </cell>
          <cell r="D26">
            <v>0</v>
          </cell>
          <cell r="F26">
            <v>116</v>
          </cell>
          <cell r="G26">
            <v>0</v>
          </cell>
          <cell r="I26">
            <v>46</v>
          </cell>
          <cell r="J26">
            <v>0</v>
          </cell>
          <cell r="L26">
            <v>49</v>
          </cell>
          <cell r="M26">
            <v>0</v>
          </cell>
          <cell r="O26">
            <v>0</v>
          </cell>
          <cell r="P26">
            <v>0</v>
          </cell>
          <cell r="R26">
            <v>27</v>
          </cell>
          <cell r="S26">
            <v>0</v>
          </cell>
          <cell r="U26">
            <v>98</v>
          </cell>
          <cell r="V26">
            <v>0</v>
          </cell>
          <cell r="X26">
            <v>136</v>
          </cell>
          <cell r="Y26">
            <v>0</v>
          </cell>
          <cell r="AA26">
            <v>136</v>
          </cell>
          <cell r="AB26">
            <v>0</v>
          </cell>
          <cell r="AD26">
            <v>156</v>
          </cell>
          <cell r="AE26">
            <v>0</v>
          </cell>
        </row>
        <row r="27">
          <cell r="C27">
            <v>4</v>
          </cell>
          <cell r="D27">
            <v>0</v>
          </cell>
          <cell r="F27">
            <v>9</v>
          </cell>
          <cell r="G27">
            <v>0</v>
          </cell>
          <cell r="I27">
            <v>2704</v>
          </cell>
          <cell r="J27">
            <v>0</v>
          </cell>
          <cell r="L27">
            <v>2166</v>
          </cell>
          <cell r="M27">
            <v>0</v>
          </cell>
          <cell r="O27">
            <v>4</v>
          </cell>
          <cell r="P27">
            <v>0</v>
          </cell>
          <cell r="R27">
            <v>10</v>
          </cell>
          <cell r="S27">
            <v>0</v>
          </cell>
          <cell r="U27">
            <v>5</v>
          </cell>
          <cell r="V27">
            <v>0</v>
          </cell>
          <cell r="X27">
            <v>19</v>
          </cell>
          <cell r="Y27">
            <v>0</v>
          </cell>
          <cell r="AA27">
            <v>1693</v>
          </cell>
          <cell r="AB27">
            <v>0</v>
          </cell>
          <cell r="AD27">
            <v>934</v>
          </cell>
          <cell r="AE27">
            <v>0</v>
          </cell>
        </row>
        <row r="30">
          <cell r="C30">
            <v>143</v>
          </cell>
          <cell r="D30">
            <v>0</v>
          </cell>
          <cell r="F30">
            <v>718</v>
          </cell>
          <cell r="G30">
            <v>0</v>
          </cell>
          <cell r="I30">
            <v>119</v>
          </cell>
          <cell r="J30">
            <v>0</v>
          </cell>
          <cell r="L30">
            <v>380</v>
          </cell>
          <cell r="M30">
            <v>0</v>
          </cell>
          <cell r="O30">
            <v>1587</v>
          </cell>
          <cell r="P30">
            <v>0</v>
          </cell>
          <cell r="R30">
            <v>1996</v>
          </cell>
          <cell r="S30">
            <v>0</v>
          </cell>
          <cell r="U30">
            <v>3365</v>
          </cell>
          <cell r="V30">
            <v>0</v>
          </cell>
          <cell r="X30">
            <v>5362</v>
          </cell>
          <cell r="Y30">
            <v>0</v>
          </cell>
          <cell r="AA30">
            <v>5860</v>
          </cell>
          <cell r="AB30">
            <v>0</v>
          </cell>
          <cell r="AD30">
            <v>8047</v>
          </cell>
          <cell r="AE30">
            <v>0</v>
          </cell>
        </row>
        <row r="31">
          <cell r="C31">
            <v>895</v>
          </cell>
          <cell r="D31">
            <v>0</v>
          </cell>
          <cell r="F31">
            <v>4496</v>
          </cell>
          <cell r="G31">
            <v>0</v>
          </cell>
          <cell r="I31">
            <v>1653</v>
          </cell>
          <cell r="J31">
            <v>0</v>
          </cell>
          <cell r="L31">
            <v>440</v>
          </cell>
          <cell r="M31">
            <v>0</v>
          </cell>
          <cell r="O31">
            <v>2594</v>
          </cell>
          <cell r="P31">
            <v>0</v>
          </cell>
          <cell r="R31">
            <v>763</v>
          </cell>
          <cell r="S31">
            <v>0</v>
          </cell>
          <cell r="U31">
            <v>424</v>
          </cell>
          <cell r="V31">
            <v>0</v>
          </cell>
          <cell r="X31">
            <v>387</v>
          </cell>
          <cell r="Y31">
            <v>0</v>
          </cell>
          <cell r="AA31">
            <v>374</v>
          </cell>
          <cell r="AB31">
            <v>0</v>
          </cell>
          <cell r="AD31">
            <v>1500</v>
          </cell>
          <cell r="AE31">
            <v>0</v>
          </cell>
        </row>
        <row r="34">
          <cell r="C34">
            <v>5580</v>
          </cell>
          <cell r="D34">
            <v>0</v>
          </cell>
          <cell r="F34">
            <v>7145</v>
          </cell>
          <cell r="G34">
            <v>0</v>
          </cell>
          <cell r="I34">
            <v>10121</v>
          </cell>
          <cell r="J34">
            <v>0</v>
          </cell>
          <cell r="L34">
            <v>14762</v>
          </cell>
          <cell r="M34">
            <v>0</v>
          </cell>
          <cell r="O34">
            <v>15633</v>
          </cell>
          <cell r="P34">
            <v>0</v>
          </cell>
          <cell r="R34">
            <v>21314</v>
          </cell>
          <cell r="S34">
            <v>0</v>
          </cell>
          <cell r="U34">
            <v>23755</v>
          </cell>
          <cell r="V34">
            <v>0</v>
          </cell>
          <cell r="X34">
            <v>23615</v>
          </cell>
          <cell r="Y34">
            <v>0</v>
          </cell>
          <cell r="AA34">
            <v>19002</v>
          </cell>
          <cell r="AB34">
            <v>0</v>
          </cell>
          <cell r="AD34">
            <v>28235</v>
          </cell>
          <cell r="AE34">
            <v>0</v>
          </cell>
        </row>
        <row r="37">
          <cell r="C37">
            <v>34</v>
          </cell>
          <cell r="D37">
            <v>0</v>
          </cell>
          <cell r="F37">
            <v>33</v>
          </cell>
          <cell r="G37">
            <v>0</v>
          </cell>
          <cell r="I37">
            <v>32</v>
          </cell>
          <cell r="J37">
            <v>0</v>
          </cell>
          <cell r="L37">
            <v>34</v>
          </cell>
          <cell r="M37">
            <v>0</v>
          </cell>
          <cell r="O37">
            <v>33</v>
          </cell>
          <cell r="P37">
            <v>0</v>
          </cell>
          <cell r="R37">
            <v>32</v>
          </cell>
          <cell r="S37">
            <v>0</v>
          </cell>
          <cell r="U37">
            <v>34</v>
          </cell>
          <cell r="V37">
            <v>0</v>
          </cell>
          <cell r="X37">
            <v>33</v>
          </cell>
          <cell r="Y37">
            <v>0</v>
          </cell>
          <cell r="AA37">
            <v>20</v>
          </cell>
          <cell r="AB37">
            <v>0</v>
          </cell>
          <cell r="AD37">
            <v>18</v>
          </cell>
          <cell r="AE37">
            <v>0</v>
          </cell>
        </row>
        <row r="38">
          <cell r="C38">
            <v>76</v>
          </cell>
          <cell r="D38">
            <v>0</v>
          </cell>
          <cell r="F38">
            <v>56</v>
          </cell>
          <cell r="G38">
            <v>0</v>
          </cell>
          <cell r="I38">
            <v>63</v>
          </cell>
          <cell r="J38">
            <v>0</v>
          </cell>
          <cell r="L38">
            <v>56</v>
          </cell>
          <cell r="M38">
            <v>0</v>
          </cell>
          <cell r="O38">
            <v>35</v>
          </cell>
          <cell r="P38">
            <v>0</v>
          </cell>
          <cell r="R38">
            <v>1024</v>
          </cell>
          <cell r="S38">
            <v>0</v>
          </cell>
          <cell r="U38">
            <v>400</v>
          </cell>
          <cell r="V38">
            <v>0</v>
          </cell>
          <cell r="X38">
            <v>767</v>
          </cell>
          <cell r="Y38">
            <v>0</v>
          </cell>
          <cell r="AA38">
            <v>233</v>
          </cell>
          <cell r="AB38">
            <v>0</v>
          </cell>
          <cell r="AD38">
            <v>126</v>
          </cell>
          <cell r="AE38">
            <v>0</v>
          </cell>
        </row>
        <row r="40">
          <cell r="C40">
            <v>0</v>
          </cell>
          <cell r="D40">
            <v>2058</v>
          </cell>
          <cell r="F40">
            <v>0</v>
          </cell>
          <cell r="G40">
            <v>5329</v>
          </cell>
          <cell r="I40">
            <v>0</v>
          </cell>
          <cell r="J40">
            <v>6133</v>
          </cell>
          <cell r="L40">
            <v>0</v>
          </cell>
          <cell r="M40">
            <v>7222</v>
          </cell>
          <cell r="O40">
            <v>0</v>
          </cell>
          <cell r="P40">
            <v>7725</v>
          </cell>
          <cell r="R40">
            <v>0</v>
          </cell>
          <cell r="S40">
            <v>7090</v>
          </cell>
          <cell r="U40">
            <v>0</v>
          </cell>
          <cell r="V40">
            <v>6710</v>
          </cell>
          <cell r="X40">
            <v>0</v>
          </cell>
          <cell r="Y40">
            <v>5611</v>
          </cell>
          <cell r="AA40">
            <v>0</v>
          </cell>
          <cell r="AB40">
            <v>3725</v>
          </cell>
          <cell r="AD40">
            <v>0</v>
          </cell>
          <cell r="AE40">
            <v>2131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1301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0</v>
          </cell>
          <cell r="M42">
            <v>100</v>
          </cell>
          <cell r="O42">
            <v>0</v>
          </cell>
          <cell r="P42">
            <v>100</v>
          </cell>
          <cell r="R42">
            <v>0</v>
          </cell>
          <cell r="S42">
            <v>100</v>
          </cell>
          <cell r="U42">
            <v>0</v>
          </cell>
          <cell r="V42">
            <v>100</v>
          </cell>
          <cell r="X42">
            <v>0</v>
          </cell>
          <cell r="Y42">
            <v>100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</row>
        <row r="44">
          <cell r="C44">
            <v>0</v>
          </cell>
          <cell r="D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1</v>
          </cell>
          <cell r="AB44">
            <v>2</v>
          </cell>
          <cell r="AD44">
            <v>1</v>
          </cell>
          <cell r="AE44">
            <v>0</v>
          </cell>
        </row>
        <row r="45">
          <cell r="C45">
            <v>0</v>
          </cell>
          <cell r="D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</row>
        <row r="46">
          <cell r="C46">
            <v>0</v>
          </cell>
          <cell r="D46">
            <v>118</v>
          </cell>
          <cell r="F46">
            <v>0</v>
          </cell>
          <cell r="G46">
            <v>78</v>
          </cell>
          <cell r="I46">
            <v>0</v>
          </cell>
          <cell r="J46">
            <v>109</v>
          </cell>
          <cell r="L46">
            <v>0</v>
          </cell>
          <cell r="M46">
            <v>116</v>
          </cell>
          <cell r="O46">
            <v>0</v>
          </cell>
          <cell r="P46">
            <v>113</v>
          </cell>
          <cell r="R46">
            <v>0</v>
          </cell>
          <cell r="S46">
            <v>113</v>
          </cell>
          <cell r="U46">
            <v>0</v>
          </cell>
          <cell r="V46">
            <v>117</v>
          </cell>
          <cell r="X46">
            <v>0</v>
          </cell>
          <cell r="Y46">
            <v>114</v>
          </cell>
          <cell r="AA46">
            <v>0</v>
          </cell>
          <cell r="AB46">
            <v>108</v>
          </cell>
          <cell r="AD46">
            <v>0</v>
          </cell>
          <cell r="AE46">
            <v>109</v>
          </cell>
        </row>
        <row r="50">
          <cell r="C50">
            <v>114</v>
          </cell>
          <cell r="D50">
            <v>4150.2999999999993</v>
          </cell>
          <cell r="F50">
            <v>65.407699999999991</v>
          </cell>
          <cell r="G50">
            <v>3853.3279506596987</v>
          </cell>
          <cell r="I50">
            <v>63.145600000000002</v>
          </cell>
          <cell r="J50">
            <v>3962</v>
          </cell>
          <cell r="L50">
            <v>54.558100000000003</v>
          </cell>
          <cell r="M50">
            <v>2274</v>
          </cell>
          <cell r="O50">
            <v>66.276900000000012</v>
          </cell>
          <cell r="P50">
            <v>2419</v>
          </cell>
          <cell r="R50">
            <v>71</v>
          </cell>
          <cell r="S50">
            <v>4471</v>
          </cell>
          <cell r="U50">
            <v>80</v>
          </cell>
          <cell r="V50">
            <v>3957</v>
          </cell>
          <cell r="X50">
            <v>64.538921189814602</v>
          </cell>
          <cell r="Y50">
            <v>3977</v>
          </cell>
          <cell r="AA50">
            <v>48</v>
          </cell>
          <cell r="AB50">
            <v>2527</v>
          </cell>
          <cell r="AD50">
            <v>46</v>
          </cell>
          <cell r="AE50">
            <v>3007</v>
          </cell>
        </row>
        <row r="52">
          <cell r="C52">
            <v>62</v>
          </cell>
          <cell r="D52">
            <v>0</v>
          </cell>
          <cell r="F52">
            <v>73</v>
          </cell>
          <cell r="G52">
            <v>0</v>
          </cell>
          <cell r="I52">
            <v>1</v>
          </cell>
          <cell r="J52">
            <v>0</v>
          </cell>
          <cell r="L52">
            <v>0</v>
          </cell>
          <cell r="M52">
            <v>0</v>
          </cell>
          <cell r="O52">
            <v>2</v>
          </cell>
          <cell r="P52">
            <v>0</v>
          </cell>
          <cell r="R52">
            <v>2</v>
          </cell>
          <cell r="S52">
            <v>0</v>
          </cell>
          <cell r="U52">
            <v>3</v>
          </cell>
          <cell r="V52">
            <v>0</v>
          </cell>
          <cell r="X52">
            <v>3</v>
          </cell>
          <cell r="Y52">
            <v>0</v>
          </cell>
          <cell r="AA52">
            <v>2</v>
          </cell>
          <cell r="AB52">
            <v>0</v>
          </cell>
          <cell r="AD52">
            <v>35</v>
          </cell>
          <cell r="AE52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I54">
            <v>0</v>
          </cell>
          <cell r="J54">
            <v>5</v>
          </cell>
          <cell r="L54">
            <v>1</v>
          </cell>
          <cell r="M54">
            <v>0</v>
          </cell>
          <cell r="O54">
            <v>1</v>
          </cell>
          <cell r="P54">
            <v>0</v>
          </cell>
          <cell r="R54">
            <v>304</v>
          </cell>
          <cell r="S54">
            <v>0</v>
          </cell>
          <cell r="U54">
            <v>120</v>
          </cell>
          <cell r="V54">
            <v>0</v>
          </cell>
          <cell r="X54">
            <v>60</v>
          </cell>
          <cell r="Y54">
            <v>4</v>
          </cell>
          <cell r="AA54">
            <v>384</v>
          </cell>
          <cell r="AB54">
            <v>4</v>
          </cell>
          <cell r="AD54">
            <v>1313</v>
          </cell>
          <cell r="AE54">
            <v>4</v>
          </cell>
        </row>
        <row r="55">
          <cell r="C55">
            <v>20</v>
          </cell>
          <cell r="D55">
            <v>4365</v>
          </cell>
          <cell r="F55">
            <v>0</v>
          </cell>
          <cell r="G55">
            <v>3490</v>
          </cell>
          <cell r="I55">
            <v>0</v>
          </cell>
          <cell r="J55">
            <v>2854</v>
          </cell>
          <cell r="L55">
            <v>0</v>
          </cell>
          <cell r="M55">
            <v>2753</v>
          </cell>
          <cell r="O55">
            <v>27</v>
          </cell>
          <cell r="P55">
            <v>2841</v>
          </cell>
          <cell r="R55">
            <v>116</v>
          </cell>
          <cell r="S55">
            <v>2071</v>
          </cell>
          <cell r="U55">
            <v>372</v>
          </cell>
          <cell r="V55">
            <v>1244</v>
          </cell>
          <cell r="X55">
            <v>121</v>
          </cell>
          <cell r="Y55">
            <v>665</v>
          </cell>
          <cell r="AA55">
            <v>349</v>
          </cell>
          <cell r="AB55">
            <v>412</v>
          </cell>
          <cell r="AD55">
            <v>1472</v>
          </cell>
          <cell r="AE55">
            <v>265</v>
          </cell>
        </row>
        <row r="58">
          <cell r="C58">
            <v>5973</v>
          </cell>
          <cell r="D58">
            <v>4677</v>
          </cell>
          <cell r="F58">
            <v>5907</v>
          </cell>
          <cell r="G58">
            <v>3885</v>
          </cell>
          <cell r="I58">
            <v>5267</v>
          </cell>
          <cell r="J58">
            <v>3477</v>
          </cell>
          <cell r="L58">
            <v>4708</v>
          </cell>
          <cell r="M58">
            <v>1878</v>
          </cell>
          <cell r="O58">
            <v>4306</v>
          </cell>
          <cell r="P58">
            <v>1201</v>
          </cell>
          <cell r="R58">
            <v>7079</v>
          </cell>
          <cell r="S58">
            <v>1134</v>
          </cell>
          <cell r="U58">
            <v>8668</v>
          </cell>
          <cell r="V58">
            <v>1062</v>
          </cell>
          <cell r="X58">
            <v>8739</v>
          </cell>
          <cell r="Y58">
            <v>1462</v>
          </cell>
          <cell r="AA58">
            <v>10806</v>
          </cell>
          <cell r="AB58">
            <v>843</v>
          </cell>
          <cell r="AD58">
            <v>11525</v>
          </cell>
          <cell r="AE58">
            <v>833</v>
          </cell>
        </row>
        <row r="59">
          <cell r="C59">
            <v>51</v>
          </cell>
          <cell r="D59">
            <v>7131</v>
          </cell>
          <cell r="F59">
            <v>69</v>
          </cell>
          <cell r="G59">
            <v>3752</v>
          </cell>
          <cell r="I59">
            <v>31</v>
          </cell>
          <cell r="J59">
            <v>1673</v>
          </cell>
          <cell r="L59">
            <v>45</v>
          </cell>
          <cell r="M59">
            <v>462</v>
          </cell>
          <cell r="O59">
            <v>42</v>
          </cell>
          <cell r="P59">
            <v>513</v>
          </cell>
          <cell r="R59">
            <v>1</v>
          </cell>
          <cell r="S59">
            <v>383</v>
          </cell>
          <cell r="U59">
            <v>85</v>
          </cell>
          <cell r="V59">
            <v>368</v>
          </cell>
          <cell r="X59">
            <v>151</v>
          </cell>
          <cell r="Y59">
            <v>341</v>
          </cell>
          <cell r="AA59">
            <v>136</v>
          </cell>
          <cell r="AB59">
            <v>100</v>
          </cell>
          <cell r="AD59">
            <v>188</v>
          </cell>
          <cell r="AE59">
            <v>96</v>
          </cell>
        </row>
        <row r="60">
          <cell r="C60">
            <v>5641</v>
          </cell>
          <cell r="D60">
            <v>10395</v>
          </cell>
          <cell r="F60">
            <v>5626</v>
          </cell>
          <cell r="G60">
            <v>6406</v>
          </cell>
          <cell r="I60">
            <v>4947</v>
          </cell>
          <cell r="J60">
            <v>3258</v>
          </cell>
          <cell r="L60">
            <v>4162</v>
          </cell>
          <cell r="M60">
            <v>1566</v>
          </cell>
          <cell r="O60">
            <v>3846</v>
          </cell>
          <cell r="P60">
            <v>1028</v>
          </cell>
          <cell r="R60">
            <v>6251</v>
          </cell>
          <cell r="S60">
            <v>779</v>
          </cell>
          <cell r="U60">
            <v>7460</v>
          </cell>
          <cell r="V60">
            <v>663</v>
          </cell>
          <cell r="X60">
            <v>7561</v>
          </cell>
          <cell r="Y60">
            <v>719</v>
          </cell>
          <cell r="AA60">
            <v>9872</v>
          </cell>
          <cell r="AB60">
            <v>169</v>
          </cell>
          <cell r="AD60">
            <v>10543</v>
          </cell>
          <cell r="AE60">
            <v>103</v>
          </cell>
        </row>
        <row r="62">
          <cell r="C62">
            <v>403</v>
          </cell>
          <cell r="D62">
            <v>559</v>
          </cell>
          <cell r="F62">
            <v>393</v>
          </cell>
          <cell r="G62">
            <v>236</v>
          </cell>
          <cell r="I62">
            <v>124</v>
          </cell>
          <cell r="J62">
            <v>175</v>
          </cell>
          <cell r="L62">
            <v>46</v>
          </cell>
          <cell r="M62">
            <v>131</v>
          </cell>
          <cell r="O62">
            <v>32</v>
          </cell>
          <cell r="P62">
            <v>30</v>
          </cell>
          <cell r="R62">
            <v>56</v>
          </cell>
          <cell r="S62">
            <v>28</v>
          </cell>
          <cell r="U62">
            <v>31</v>
          </cell>
          <cell r="V62">
            <v>42</v>
          </cell>
          <cell r="X62">
            <v>173</v>
          </cell>
          <cell r="Y62">
            <v>7</v>
          </cell>
          <cell r="AA62">
            <v>90</v>
          </cell>
          <cell r="AB62">
            <v>22</v>
          </cell>
          <cell r="AD62">
            <v>12</v>
          </cell>
          <cell r="AE62">
            <v>1</v>
          </cell>
        </row>
        <row r="63">
          <cell r="C63">
            <v>1157</v>
          </cell>
          <cell r="D63">
            <v>2020</v>
          </cell>
          <cell r="F63">
            <v>794</v>
          </cell>
          <cell r="G63">
            <v>1460</v>
          </cell>
          <cell r="I63">
            <v>629</v>
          </cell>
          <cell r="J63">
            <v>782</v>
          </cell>
          <cell r="L63">
            <v>1130</v>
          </cell>
          <cell r="M63">
            <v>1004</v>
          </cell>
          <cell r="O63">
            <v>1382</v>
          </cell>
          <cell r="P63">
            <v>1212</v>
          </cell>
          <cell r="R63">
            <v>1432</v>
          </cell>
          <cell r="S63">
            <v>1152</v>
          </cell>
          <cell r="U63">
            <v>25</v>
          </cell>
          <cell r="V63">
            <v>954</v>
          </cell>
          <cell r="X63">
            <v>24</v>
          </cell>
          <cell r="Y63">
            <v>927</v>
          </cell>
          <cell r="AA63">
            <v>3</v>
          </cell>
          <cell r="AB63">
            <v>657</v>
          </cell>
          <cell r="AD63">
            <v>8</v>
          </cell>
          <cell r="AE63">
            <v>500</v>
          </cell>
        </row>
        <row r="65">
          <cell r="C65">
            <v>0</v>
          </cell>
          <cell r="D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21</v>
          </cell>
          <cell r="AB65">
            <v>16</v>
          </cell>
          <cell r="AD65">
            <v>37</v>
          </cell>
          <cell r="AE65">
            <v>39</v>
          </cell>
        </row>
        <row r="66">
          <cell r="C66">
            <v>0</v>
          </cell>
          <cell r="D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</row>
        <row r="70">
          <cell r="C70">
            <v>7342</v>
          </cell>
          <cell r="D70">
            <v>36810.699999999997</v>
          </cell>
          <cell r="F70">
            <v>2727.5922999999998</v>
          </cell>
          <cell r="G70">
            <v>31708.672049340301</v>
          </cell>
          <cell r="I70">
            <v>2596.8544000000002</v>
          </cell>
          <cell r="J70">
            <v>33092</v>
          </cell>
          <cell r="L70">
            <v>2572.4418999999998</v>
          </cell>
          <cell r="M70">
            <v>34036</v>
          </cell>
          <cell r="O70">
            <v>2533.7231000000002</v>
          </cell>
          <cell r="P70">
            <v>32972</v>
          </cell>
          <cell r="R70">
            <v>3346</v>
          </cell>
          <cell r="S70">
            <v>37192</v>
          </cell>
          <cell r="U70">
            <v>2675</v>
          </cell>
          <cell r="V70">
            <v>33643</v>
          </cell>
          <cell r="X70">
            <v>2195.4610788101854</v>
          </cell>
          <cell r="Y70">
            <v>43819</v>
          </cell>
          <cell r="AA70">
            <v>1632</v>
          </cell>
          <cell r="AB70">
            <v>31585</v>
          </cell>
          <cell r="AD70">
            <v>1642</v>
          </cell>
          <cell r="AE70">
            <v>34808</v>
          </cell>
        </row>
        <row r="72">
          <cell r="C72">
            <v>128</v>
          </cell>
          <cell r="D72">
            <v>9257</v>
          </cell>
          <cell r="F72">
            <v>128</v>
          </cell>
          <cell r="G72">
            <v>8276</v>
          </cell>
          <cell r="I72">
            <v>128</v>
          </cell>
          <cell r="J72">
            <v>8348</v>
          </cell>
          <cell r="L72">
            <v>128</v>
          </cell>
          <cell r="M72">
            <v>9278</v>
          </cell>
          <cell r="O72">
            <v>128</v>
          </cell>
          <cell r="P72">
            <v>9008</v>
          </cell>
          <cell r="R72">
            <v>124</v>
          </cell>
          <cell r="S72">
            <v>10035</v>
          </cell>
          <cell r="U72">
            <v>127</v>
          </cell>
          <cell r="V72">
            <v>12082</v>
          </cell>
          <cell r="X72">
            <v>139</v>
          </cell>
          <cell r="Y72">
            <v>15736</v>
          </cell>
          <cell r="AA72">
            <v>146</v>
          </cell>
          <cell r="AB72">
            <v>14160</v>
          </cell>
          <cell r="AD72">
            <v>146</v>
          </cell>
          <cell r="AE72">
            <v>14901</v>
          </cell>
        </row>
        <row r="73">
          <cell r="C73">
            <v>383</v>
          </cell>
          <cell r="D73">
            <v>0</v>
          </cell>
          <cell r="F73">
            <v>344</v>
          </cell>
          <cell r="G73">
            <v>121</v>
          </cell>
          <cell r="I73">
            <v>473</v>
          </cell>
          <cell r="J73">
            <v>127</v>
          </cell>
          <cell r="L73">
            <v>683</v>
          </cell>
          <cell r="M73">
            <v>133</v>
          </cell>
          <cell r="O73">
            <v>796</v>
          </cell>
          <cell r="P73">
            <v>137</v>
          </cell>
          <cell r="R73">
            <v>802</v>
          </cell>
          <cell r="S73">
            <v>142</v>
          </cell>
          <cell r="U73">
            <v>1076</v>
          </cell>
          <cell r="V73">
            <v>100</v>
          </cell>
          <cell r="X73">
            <v>1486</v>
          </cell>
          <cell r="Y73">
            <v>175</v>
          </cell>
          <cell r="AA73">
            <v>1011</v>
          </cell>
          <cell r="AB73">
            <v>185</v>
          </cell>
          <cell r="AD73">
            <v>1317</v>
          </cell>
          <cell r="AE73">
            <v>192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2220</v>
          </cell>
          <cell r="I75">
            <v>0</v>
          </cell>
          <cell r="J75">
            <v>2120</v>
          </cell>
          <cell r="L75">
            <v>0</v>
          </cell>
          <cell r="M75">
            <v>1878</v>
          </cell>
          <cell r="O75">
            <v>0</v>
          </cell>
          <cell r="P75">
            <v>2002</v>
          </cell>
          <cell r="R75">
            <v>0</v>
          </cell>
          <cell r="S75">
            <v>1656</v>
          </cell>
          <cell r="U75">
            <v>0</v>
          </cell>
          <cell r="V75">
            <v>1875</v>
          </cell>
          <cell r="X75">
            <v>0</v>
          </cell>
          <cell r="Y75">
            <v>2519</v>
          </cell>
          <cell r="AA75">
            <v>0</v>
          </cell>
          <cell r="AB75">
            <v>2508</v>
          </cell>
          <cell r="AD75">
            <v>0</v>
          </cell>
          <cell r="AE75">
            <v>2527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2505</v>
          </cell>
          <cell r="I76">
            <v>0</v>
          </cell>
          <cell r="J76">
            <v>2764</v>
          </cell>
          <cell r="L76">
            <v>0</v>
          </cell>
          <cell r="M76">
            <v>2834</v>
          </cell>
          <cell r="O76">
            <v>0</v>
          </cell>
          <cell r="P76">
            <v>3180</v>
          </cell>
          <cell r="R76">
            <v>0</v>
          </cell>
          <cell r="S76">
            <v>3169</v>
          </cell>
          <cell r="U76">
            <v>0</v>
          </cell>
          <cell r="V76">
            <v>3272</v>
          </cell>
          <cell r="X76">
            <v>0</v>
          </cell>
          <cell r="Y76">
            <v>3239</v>
          </cell>
          <cell r="AA76">
            <v>0</v>
          </cell>
          <cell r="AB76">
            <v>3500</v>
          </cell>
          <cell r="AD76">
            <v>0</v>
          </cell>
          <cell r="AE76">
            <v>3263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10</v>
          </cell>
          <cell r="I77">
            <v>0</v>
          </cell>
          <cell r="J77">
            <v>13</v>
          </cell>
          <cell r="L77">
            <v>0</v>
          </cell>
          <cell r="M77">
            <v>26</v>
          </cell>
          <cell r="O77">
            <v>0</v>
          </cell>
          <cell r="P77">
            <v>111</v>
          </cell>
          <cell r="R77">
            <v>0</v>
          </cell>
          <cell r="S77">
            <v>145</v>
          </cell>
          <cell r="U77">
            <v>0</v>
          </cell>
          <cell r="V77">
            <v>213</v>
          </cell>
          <cell r="X77">
            <v>0</v>
          </cell>
          <cell r="Y77">
            <v>461</v>
          </cell>
          <cell r="AA77">
            <v>0</v>
          </cell>
          <cell r="AB77">
            <v>226</v>
          </cell>
          <cell r="AD77">
            <v>0</v>
          </cell>
          <cell r="AE77">
            <v>289</v>
          </cell>
        </row>
        <row r="79">
          <cell r="C79">
            <v>6</v>
          </cell>
          <cell r="D79">
            <v>4662</v>
          </cell>
          <cell r="F79">
            <v>2</v>
          </cell>
          <cell r="G79">
            <v>4871</v>
          </cell>
          <cell r="I79">
            <v>2</v>
          </cell>
          <cell r="J79">
            <v>4924</v>
          </cell>
          <cell r="L79">
            <v>1</v>
          </cell>
          <cell r="M79">
            <v>5144</v>
          </cell>
          <cell r="O79">
            <v>4</v>
          </cell>
          <cell r="P79">
            <v>5125</v>
          </cell>
          <cell r="R79">
            <v>28</v>
          </cell>
          <cell r="S79">
            <v>5178</v>
          </cell>
          <cell r="U79">
            <v>108</v>
          </cell>
          <cell r="V79">
            <v>5375</v>
          </cell>
          <cell r="X79">
            <v>313</v>
          </cell>
          <cell r="Y79">
            <v>5270</v>
          </cell>
          <cell r="AA79">
            <v>370</v>
          </cell>
          <cell r="AB79">
            <v>5219</v>
          </cell>
          <cell r="AD79">
            <v>355</v>
          </cell>
          <cell r="AE79">
            <v>5238</v>
          </cell>
        </row>
        <row r="81">
          <cell r="C81">
            <v>0</v>
          </cell>
          <cell r="D81">
            <v>0</v>
          </cell>
          <cell r="F81">
            <v>0</v>
          </cell>
          <cell r="G81">
            <v>0</v>
          </cell>
          <cell r="I81">
            <v>0</v>
          </cell>
          <cell r="J81">
            <v>4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</row>
        <row r="82">
          <cell r="C82">
            <v>100</v>
          </cell>
          <cell r="D82">
            <v>3654</v>
          </cell>
          <cell r="F82">
            <v>98</v>
          </cell>
          <cell r="G82">
            <v>1559</v>
          </cell>
          <cell r="I82">
            <v>93</v>
          </cell>
          <cell r="J82">
            <v>1512</v>
          </cell>
          <cell r="L82">
            <v>96</v>
          </cell>
          <cell r="M82">
            <v>1813</v>
          </cell>
          <cell r="O82">
            <v>95</v>
          </cell>
          <cell r="P82">
            <v>1819</v>
          </cell>
          <cell r="R82">
            <v>96</v>
          </cell>
          <cell r="S82">
            <v>3893</v>
          </cell>
          <cell r="U82">
            <v>100</v>
          </cell>
          <cell r="V82">
            <v>4323</v>
          </cell>
          <cell r="X82">
            <v>119</v>
          </cell>
          <cell r="Y82">
            <v>5962</v>
          </cell>
          <cell r="AA82">
            <v>176</v>
          </cell>
          <cell r="AB82">
            <v>5984</v>
          </cell>
          <cell r="AD82">
            <v>384</v>
          </cell>
          <cell r="AE82">
            <v>5915</v>
          </cell>
        </row>
        <row r="84">
          <cell r="C84">
            <v>89008</v>
          </cell>
          <cell r="D84">
            <v>0</v>
          </cell>
          <cell r="F84">
            <v>88516</v>
          </cell>
          <cell r="G84">
            <v>0</v>
          </cell>
          <cell r="I84">
            <v>86689</v>
          </cell>
          <cell r="J84">
            <v>0</v>
          </cell>
          <cell r="L84">
            <v>87213</v>
          </cell>
          <cell r="M84">
            <v>0</v>
          </cell>
          <cell r="O84">
            <v>89479</v>
          </cell>
          <cell r="P84">
            <v>0</v>
          </cell>
          <cell r="R84">
            <v>92320</v>
          </cell>
          <cell r="S84">
            <v>0</v>
          </cell>
          <cell r="U84">
            <v>97762</v>
          </cell>
          <cell r="V84">
            <v>0</v>
          </cell>
          <cell r="X84">
            <v>103473</v>
          </cell>
          <cell r="Y84">
            <v>0</v>
          </cell>
          <cell r="AA84">
            <v>112068</v>
          </cell>
          <cell r="AB84">
            <v>0</v>
          </cell>
          <cell r="AD84">
            <v>123609</v>
          </cell>
          <cell r="AE84">
            <v>0</v>
          </cell>
        </row>
        <row r="86">
          <cell r="C86">
            <v>0</v>
          </cell>
          <cell r="D86">
            <v>995</v>
          </cell>
          <cell r="F86">
            <v>0</v>
          </cell>
          <cell r="G86">
            <v>623</v>
          </cell>
          <cell r="I86">
            <v>0</v>
          </cell>
          <cell r="J86">
            <v>667</v>
          </cell>
          <cell r="L86">
            <v>0</v>
          </cell>
          <cell r="M86">
            <v>1060</v>
          </cell>
          <cell r="O86">
            <v>0</v>
          </cell>
          <cell r="P86">
            <v>1262</v>
          </cell>
          <cell r="R86">
            <v>0</v>
          </cell>
          <cell r="S86">
            <v>1398</v>
          </cell>
          <cell r="U86">
            <v>0</v>
          </cell>
          <cell r="V86">
            <v>747</v>
          </cell>
          <cell r="X86">
            <v>0</v>
          </cell>
          <cell r="Y86">
            <v>554</v>
          </cell>
          <cell r="AA86">
            <v>0</v>
          </cell>
          <cell r="AB86">
            <v>581</v>
          </cell>
          <cell r="AD86">
            <v>0</v>
          </cell>
          <cell r="AE86">
            <v>713</v>
          </cell>
        </row>
        <row r="87">
          <cell r="C87">
            <v>0</v>
          </cell>
          <cell r="D87">
            <v>41724</v>
          </cell>
          <cell r="F87">
            <v>0</v>
          </cell>
          <cell r="G87">
            <v>33993</v>
          </cell>
          <cell r="I87">
            <v>0</v>
          </cell>
          <cell r="J87">
            <v>32002</v>
          </cell>
          <cell r="L87">
            <v>0</v>
          </cell>
          <cell r="M87">
            <v>30863</v>
          </cell>
          <cell r="O87">
            <v>0</v>
          </cell>
          <cell r="P87">
            <v>30908</v>
          </cell>
          <cell r="R87">
            <v>0</v>
          </cell>
          <cell r="S87">
            <v>31195</v>
          </cell>
          <cell r="U87">
            <v>0</v>
          </cell>
          <cell r="V87">
            <v>29850</v>
          </cell>
          <cell r="X87">
            <v>0</v>
          </cell>
          <cell r="Y87">
            <v>26085</v>
          </cell>
          <cell r="AA87">
            <v>0</v>
          </cell>
          <cell r="AB87">
            <v>25865</v>
          </cell>
          <cell r="AD87">
            <v>0</v>
          </cell>
          <cell r="AE87">
            <v>25629</v>
          </cell>
        </row>
        <row r="89">
          <cell r="C89">
            <v>8307</v>
          </cell>
          <cell r="D89">
            <v>14041</v>
          </cell>
          <cell r="F89">
            <v>7312</v>
          </cell>
          <cell r="G89">
            <v>10837</v>
          </cell>
          <cell r="I89">
            <v>7641</v>
          </cell>
          <cell r="J89">
            <v>11451</v>
          </cell>
          <cell r="L89">
            <v>8756</v>
          </cell>
          <cell r="M89">
            <v>13839</v>
          </cell>
          <cell r="O89">
            <v>8696</v>
          </cell>
          <cell r="P89">
            <v>12327</v>
          </cell>
          <cell r="R89">
            <v>8419</v>
          </cell>
          <cell r="S89">
            <v>13297</v>
          </cell>
          <cell r="U89">
            <v>8679</v>
          </cell>
          <cell r="V89">
            <v>14640</v>
          </cell>
          <cell r="X89">
            <v>10009</v>
          </cell>
          <cell r="Y89">
            <v>14244</v>
          </cell>
          <cell r="AA89">
            <v>11989</v>
          </cell>
          <cell r="AB89">
            <v>6618</v>
          </cell>
          <cell r="AD89">
            <v>10722</v>
          </cell>
          <cell r="AE89">
            <v>7947</v>
          </cell>
        </row>
        <row r="90">
          <cell r="C90">
            <v>125</v>
          </cell>
          <cell r="D90">
            <v>1814</v>
          </cell>
          <cell r="F90">
            <v>120</v>
          </cell>
          <cell r="G90">
            <v>1999</v>
          </cell>
          <cell r="I90">
            <v>107</v>
          </cell>
          <cell r="J90">
            <v>1813</v>
          </cell>
          <cell r="L90">
            <v>143</v>
          </cell>
          <cell r="M90">
            <v>1175</v>
          </cell>
          <cell r="O90">
            <v>137</v>
          </cell>
          <cell r="P90">
            <v>93</v>
          </cell>
          <cell r="R90">
            <v>127</v>
          </cell>
          <cell r="S90">
            <v>207</v>
          </cell>
          <cell r="U90">
            <v>105</v>
          </cell>
          <cell r="V90">
            <v>218</v>
          </cell>
          <cell r="X90">
            <v>117</v>
          </cell>
          <cell r="Y90">
            <v>257</v>
          </cell>
          <cell r="AA90">
            <v>10</v>
          </cell>
          <cell r="AB90">
            <v>137</v>
          </cell>
          <cell r="AD90">
            <v>49</v>
          </cell>
          <cell r="AE90">
            <v>98</v>
          </cell>
        </row>
        <row r="92">
          <cell r="C92">
            <v>0</v>
          </cell>
          <cell r="D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</row>
        <row r="93">
          <cell r="C93">
            <v>0</v>
          </cell>
          <cell r="D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</row>
      </sheetData>
      <sheetData sheetId="7"/>
      <sheetData sheetId="8">
        <row r="11">
          <cell r="C11">
            <v>-4612</v>
          </cell>
          <cell r="D11">
            <v>-149</v>
          </cell>
          <cell r="E11">
            <v>-41</v>
          </cell>
          <cell r="F11">
            <v>-22</v>
          </cell>
          <cell r="G11">
            <v>165</v>
          </cell>
          <cell r="H11">
            <v>-741</v>
          </cell>
          <cell r="I11">
            <v>-564</v>
          </cell>
          <cell r="J11">
            <v>-610</v>
          </cell>
          <cell r="K11">
            <v>-56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>
            <v>-128</v>
          </cell>
          <cell r="D14">
            <v>-28</v>
          </cell>
          <cell r="E14">
            <v>-16</v>
          </cell>
          <cell r="F14">
            <v>-8</v>
          </cell>
          <cell r="G14">
            <v>33</v>
          </cell>
          <cell r="H14">
            <v>-6</v>
          </cell>
          <cell r="I14">
            <v>55</v>
          </cell>
          <cell r="J14">
            <v>-472</v>
          </cell>
          <cell r="K14">
            <v>241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8</v>
          </cell>
          <cell r="D18">
            <v>5</v>
          </cell>
          <cell r="E18">
            <v>-1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  <cell r="J18">
            <v>-1</v>
          </cell>
          <cell r="K18">
            <v>33</v>
          </cell>
        </row>
        <row r="19">
          <cell r="C19">
            <v>-4</v>
          </cell>
          <cell r="D19">
            <v>0</v>
          </cell>
          <cell r="E19">
            <v>-3</v>
          </cell>
          <cell r="F19">
            <v>-1</v>
          </cell>
          <cell r="G19">
            <v>2</v>
          </cell>
          <cell r="H19">
            <v>2</v>
          </cell>
          <cell r="I19">
            <v>-4</v>
          </cell>
          <cell r="J19">
            <v>33</v>
          </cell>
          <cell r="K19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2</v>
          </cell>
          <cell r="I22">
            <v>0</v>
          </cell>
          <cell r="J22">
            <v>0</v>
          </cell>
          <cell r="K22">
            <v>-31</v>
          </cell>
        </row>
        <row r="23">
          <cell r="C23">
            <v>-20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  <cell r="H23">
            <v>0</v>
          </cell>
          <cell r="I23">
            <v>-13</v>
          </cell>
          <cell r="J23">
            <v>-5</v>
          </cell>
          <cell r="K23">
            <v>90</v>
          </cell>
        </row>
        <row r="25">
          <cell r="C25">
            <v>-2</v>
          </cell>
          <cell r="D25">
            <v>-5</v>
          </cell>
          <cell r="E25">
            <v>3</v>
          </cell>
          <cell r="F25">
            <v>-1</v>
          </cell>
          <cell r="G25">
            <v>0</v>
          </cell>
          <cell r="H25">
            <v>0</v>
          </cell>
          <cell r="I25">
            <v>0</v>
          </cell>
          <cell r="J25">
            <v>-3</v>
          </cell>
          <cell r="K25">
            <v>-65</v>
          </cell>
        </row>
        <row r="29">
          <cell r="C29">
            <v>-9</v>
          </cell>
          <cell r="D29">
            <v>-3</v>
          </cell>
          <cell r="E29">
            <v>9</v>
          </cell>
          <cell r="F29">
            <v>-4</v>
          </cell>
          <cell r="G29">
            <v>-1</v>
          </cell>
          <cell r="H29">
            <v>7</v>
          </cell>
          <cell r="I29">
            <v>-8</v>
          </cell>
          <cell r="J29">
            <v>14</v>
          </cell>
          <cell r="K29">
            <v>5</v>
          </cell>
        </row>
        <row r="31">
          <cell r="C31">
            <v>-1</v>
          </cell>
          <cell r="D31">
            <v>-1</v>
          </cell>
          <cell r="E31">
            <v>2</v>
          </cell>
          <cell r="F31">
            <v>-1</v>
          </cell>
          <cell r="G31">
            <v>-1</v>
          </cell>
          <cell r="H31">
            <v>2</v>
          </cell>
          <cell r="I31">
            <v>-1</v>
          </cell>
          <cell r="J31">
            <v>-13</v>
          </cell>
          <cell r="K31">
            <v>-2</v>
          </cell>
        </row>
        <row r="33">
          <cell r="C33">
            <v>32</v>
          </cell>
          <cell r="D33">
            <v>22</v>
          </cell>
          <cell r="E33">
            <v>4</v>
          </cell>
          <cell r="F33">
            <v>-2</v>
          </cell>
          <cell r="G33">
            <v>996</v>
          </cell>
          <cell r="H33">
            <v>-609</v>
          </cell>
          <cell r="I33">
            <v>333</v>
          </cell>
          <cell r="J33">
            <v>-717</v>
          </cell>
          <cell r="K33">
            <v>-39</v>
          </cell>
        </row>
        <row r="35">
          <cell r="C35">
            <v>-393</v>
          </cell>
          <cell r="D35">
            <v>-49</v>
          </cell>
          <cell r="E35">
            <v>178</v>
          </cell>
          <cell r="F35">
            <v>-82</v>
          </cell>
          <cell r="G35">
            <v>-1025</v>
          </cell>
          <cell r="H35">
            <v>833</v>
          </cell>
          <cell r="I35">
            <v>-613</v>
          </cell>
          <cell r="J35">
            <v>481</v>
          </cell>
          <cell r="K35">
            <v>196</v>
          </cell>
        </row>
        <row r="36">
          <cell r="C36">
            <v>0</v>
          </cell>
          <cell r="D36">
            <v>-1</v>
          </cell>
          <cell r="E36">
            <v>16</v>
          </cell>
          <cell r="F36">
            <v>-1</v>
          </cell>
          <cell r="G36">
            <v>0</v>
          </cell>
          <cell r="H36">
            <v>3</v>
          </cell>
          <cell r="I36">
            <v>-3</v>
          </cell>
          <cell r="J36">
            <v>-3</v>
          </cell>
          <cell r="K36">
            <v>-1</v>
          </cell>
        </row>
        <row r="37">
          <cell r="C37">
            <v>-370</v>
          </cell>
          <cell r="D37">
            <v>-49</v>
          </cell>
          <cell r="E37">
            <v>169</v>
          </cell>
          <cell r="F37">
            <v>-77</v>
          </cell>
          <cell r="G37">
            <v>-1023</v>
          </cell>
          <cell r="H37">
            <v>807</v>
          </cell>
          <cell r="I37">
            <v>-586</v>
          </cell>
          <cell r="J37">
            <v>540</v>
          </cell>
          <cell r="K37">
            <v>230</v>
          </cell>
        </row>
        <row r="38">
          <cell r="C38">
            <v>-104</v>
          </cell>
          <cell r="D38">
            <v>660</v>
          </cell>
          <cell r="E38">
            <v>193</v>
          </cell>
          <cell r="F38">
            <v>-162</v>
          </cell>
          <cell r="G38">
            <v>17</v>
          </cell>
          <cell r="H38">
            <v>19</v>
          </cell>
          <cell r="I38">
            <v>-119</v>
          </cell>
          <cell r="J38">
            <v>-938</v>
          </cell>
          <cell r="K38">
            <v>8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2">
          <cell r="C42">
            <v>-211</v>
          </cell>
          <cell r="D42">
            <v>-238</v>
          </cell>
          <cell r="E42">
            <v>-42</v>
          </cell>
          <cell r="F42">
            <v>-13</v>
          </cell>
          <cell r="G42">
            <v>3</v>
          </cell>
          <cell r="H42">
            <v>-16</v>
          </cell>
          <cell r="I42">
            <v>-2</v>
          </cell>
          <cell r="J42">
            <v>1</v>
          </cell>
          <cell r="K42">
            <v>-2</v>
          </cell>
        </row>
        <row r="43">
          <cell r="C43">
            <v>-201</v>
          </cell>
          <cell r="D43">
            <v>-124</v>
          </cell>
          <cell r="E43">
            <v>479</v>
          </cell>
          <cell r="F43">
            <v>258</v>
          </cell>
          <cell r="G43">
            <v>60</v>
          </cell>
          <cell r="H43">
            <v>-1398</v>
          </cell>
          <cell r="I43">
            <v>-7</v>
          </cell>
          <cell r="J43">
            <v>-11</v>
          </cell>
          <cell r="K43">
            <v>3</v>
          </cell>
        </row>
        <row r="46">
          <cell r="C46">
            <v>-1599</v>
          </cell>
          <cell r="D46">
            <v>-112</v>
          </cell>
          <cell r="E46">
            <v>111</v>
          </cell>
          <cell r="F46">
            <v>40</v>
          </cell>
          <cell r="G46">
            <v>380</v>
          </cell>
          <cell r="H46">
            <v>188</v>
          </cell>
          <cell r="I46">
            <v>366</v>
          </cell>
          <cell r="J46">
            <v>-7924</v>
          </cell>
          <cell r="K46">
            <v>-685</v>
          </cell>
        </row>
        <row r="47">
          <cell r="C47">
            <v>-10</v>
          </cell>
          <cell r="D47">
            <v>0</v>
          </cell>
          <cell r="E47">
            <v>2</v>
          </cell>
          <cell r="F47">
            <v>2</v>
          </cell>
          <cell r="G47">
            <v>3</v>
          </cell>
          <cell r="H47">
            <v>-1</v>
          </cell>
          <cell r="I47">
            <v>-3</v>
          </cell>
          <cell r="J47">
            <v>-5</v>
          </cell>
          <cell r="K47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45</v>
          </cell>
          <cell r="K53">
            <v>-3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60">
          <cell r="C60">
            <v>-102</v>
          </cell>
          <cell r="D60">
            <v>93</v>
          </cell>
          <cell r="E60">
            <v>114</v>
          </cell>
          <cell r="F60">
            <v>-11</v>
          </cell>
          <cell r="G60">
            <v>186</v>
          </cell>
          <cell r="H60">
            <v>293</v>
          </cell>
          <cell r="I60">
            <v>-64</v>
          </cell>
          <cell r="J60">
            <v>5</v>
          </cell>
          <cell r="K60">
            <v>214</v>
          </cell>
        </row>
        <row r="61">
          <cell r="C61">
            <v>-9</v>
          </cell>
          <cell r="D61">
            <v>18</v>
          </cell>
          <cell r="E61">
            <v>6</v>
          </cell>
          <cell r="F61">
            <v>1</v>
          </cell>
          <cell r="G61">
            <v>0</v>
          </cell>
          <cell r="H61">
            <v>9</v>
          </cell>
          <cell r="I61">
            <v>-4</v>
          </cell>
          <cell r="J61">
            <v>0</v>
          </cell>
          <cell r="K61">
            <v>20</v>
          </cell>
        </row>
        <row r="62">
          <cell r="C62">
            <v>-9</v>
          </cell>
          <cell r="D62">
            <v>-98</v>
          </cell>
          <cell r="E62">
            <v>167</v>
          </cell>
          <cell r="F62">
            <v>-8</v>
          </cell>
          <cell r="G62">
            <v>0</v>
          </cell>
          <cell r="H62">
            <v>1</v>
          </cell>
          <cell r="I62">
            <v>-21</v>
          </cell>
          <cell r="J62">
            <v>-76</v>
          </cell>
          <cell r="K62">
            <v>-15</v>
          </cell>
        </row>
        <row r="65">
          <cell r="C65">
            <v>0</v>
          </cell>
          <cell r="D65">
            <v>3</v>
          </cell>
          <cell r="E65">
            <v>20</v>
          </cell>
          <cell r="F65">
            <v>185</v>
          </cell>
          <cell r="G65">
            <v>-33</v>
          </cell>
          <cell r="H65">
            <v>77</v>
          </cell>
          <cell r="I65">
            <v>-122</v>
          </cell>
          <cell r="J65">
            <v>-2</v>
          </cell>
          <cell r="K65">
            <v>18</v>
          </cell>
        </row>
        <row r="66">
          <cell r="C66">
            <v>-47</v>
          </cell>
          <cell r="D66">
            <v>-36</v>
          </cell>
          <cell r="E66">
            <v>40</v>
          </cell>
          <cell r="F66">
            <v>-190</v>
          </cell>
          <cell r="G66">
            <v>6</v>
          </cell>
          <cell r="H66">
            <v>16</v>
          </cell>
          <cell r="I66">
            <v>25</v>
          </cell>
          <cell r="J66">
            <v>-31</v>
          </cell>
          <cell r="K66">
            <v>-12</v>
          </cell>
        </row>
        <row r="69">
          <cell r="C69">
            <v>-82</v>
          </cell>
          <cell r="D69">
            <v>-89</v>
          </cell>
          <cell r="E69">
            <v>250</v>
          </cell>
          <cell r="F69">
            <v>-127</v>
          </cell>
          <cell r="G69">
            <v>-63</v>
          </cell>
          <cell r="H69">
            <v>470</v>
          </cell>
          <cell r="I69">
            <v>-538</v>
          </cell>
          <cell r="J69">
            <v>-75</v>
          </cell>
          <cell r="K69">
            <v>403</v>
          </cell>
        </row>
        <row r="73">
          <cell r="C73">
            <v>-5983</v>
          </cell>
          <cell r="D73">
            <v>-2584</v>
          </cell>
          <cell r="E73">
            <v>-3769</v>
          </cell>
          <cell r="F73">
            <v>-4988</v>
          </cell>
          <cell r="G73">
            <v>1363</v>
          </cell>
          <cell r="H73">
            <v>-4335</v>
          </cell>
          <cell r="I73">
            <v>4061</v>
          </cell>
          <cell r="J73">
            <v>-14446</v>
          </cell>
          <cell r="K73">
            <v>-346</v>
          </cell>
        </row>
        <row r="74">
          <cell r="C74"/>
          <cell r="D74"/>
          <cell r="E74"/>
          <cell r="F74"/>
          <cell r="G74"/>
          <cell r="H74"/>
          <cell r="I74"/>
          <cell r="J74"/>
          <cell r="K74"/>
        </row>
        <row r="77">
          <cell r="C77">
            <v>190</v>
          </cell>
          <cell r="D77">
            <v>226</v>
          </cell>
          <cell r="E77">
            <v>67</v>
          </cell>
          <cell r="F77">
            <v>-673</v>
          </cell>
          <cell r="G77">
            <v>71</v>
          </cell>
          <cell r="H77">
            <v>1613</v>
          </cell>
          <cell r="I77">
            <v>2137</v>
          </cell>
          <cell r="J77">
            <v>-654</v>
          </cell>
          <cell r="K77">
            <v>320</v>
          </cell>
        </row>
        <row r="78">
          <cell r="C78">
            <v>-195</v>
          </cell>
          <cell r="D78">
            <v>-48</v>
          </cell>
          <cell r="E78">
            <v>-4</v>
          </cell>
          <cell r="F78">
            <v>-2</v>
          </cell>
          <cell r="G78">
            <v>129</v>
          </cell>
          <cell r="H78">
            <v>455</v>
          </cell>
          <cell r="I78">
            <v>32</v>
          </cell>
          <cell r="J78">
            <v>-532</v>
          </cell>
          <cell r="K78">
            <v>95</v>
          </cell>
        </row>
        <row r="79">
          <cell r="C79">
            <v>121</v>
          </cell>
          <cell r="D79">
            <v>6</v>
          </cell>
          <cell r="E79">
            <v>6</v>
          </cell>
          <cell r="F79">
            <v>4</v>
          </cell>
          <cell r="G79">
            <v>5</v>
          </cell>
          <cell r="H79">
            <v>-42</v>
          </cell>
          <cell r="I79">
            <v>50</v>
          </cell>
          <cell r="J79">
            <v>2</v>
          </cell>
          <cell r="K79">
            <v>3</v>
          </cell>
        </row>
        <row r="81">
          <cell r="C81">
            <v>2176</v>
          </cell>
          <cell r="D81">
            <v>-16</v>
          </cell>
          <cell r="E81">
            <v>31</v>
          </cell>
          <cell r="F81">
            <v>2</v>
          </cell>
          <cell r="G81">
            <v>-152</v>
          </cell>
          <cell r="H81">
            <v>159</v>
          </cell>
          <cell r="I81">
            <v>390</v>
          </cell>
          <cell r="J81">
            <v>304</v>
          </cell>
          <cell r="K81">
            <v>1</v>
          </cell>
        </row>
        <row r="82">
          <cell r="C82">
            <v>2355</v>
          </cell>
          <cell r="D82">
            <v>17</v>
          </cell>
          <cell r="E82">
            <v>23</v>
          </cell>
          <cell r="F82">
            <v>53</v>
          </cell>
          <cell r="G82">
            <v>-265</v>
          </cell>
          <cell r="H82">
            <v>168</v>
          </cell>
          <cell r="I82">
            <v>24</v>
          </cell>
          <cell r="J82">
            <v>124</v>
          </cell>
          <cell r="K82">
            <v>-383</v>
          </cell>
        </row>
        <row r="83">
          <cell r="C83">
            <v>10</v>
          </cell>
          <cell r="D83">
            <v>3</v>
          </cell>
          <cell r="E83">
            <v>-1</v>
          </cell>
          <cell r="F83">
            <v>-1</v>
          </cell>
          <cell r="G83">
            <v>34</v>
          </cell>
          <cell r="H83">
            <v>10</v>
          </cell>
          <cell r="I83">
            <v>136</v>
          </cell>
          <cell r="J83">
            <v>-254</v>
          </cell>
          <cell r="K83">
            <v>34</v>
          </cell>
        </row>
        <row r="86">
          <cell r="C86">
            <v>32</v>
          </cell>
          <cell r="D86">
            <v>-16</v>
          </cell>
          <cell r="E86">
            <v>110</v>
          </cell>
          <cell r="F86">
            <v>-10</v>
          </cell>
          <cell r="G86">
            <v>4</v>
          </cell>
          <cell r="H86">
            <v>24</v>
          </cell>
          <cell r="I86">
            <v>-32</v>
          </cell>
          <cell r="J86">
            <v>-40</v>
          </cell>
          <cell r="K86">
            <v>17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90">
          <cell r="C90">
            <v>0</v>
          </cell>
          <cell r="D90">
            <v>0</v>
          </cell>
          <cell r="E90">
            <v>3</v>
          </cell>
          <cell r="F90">
            <v>0</v>
          </cell>
          <cell r="G90">
            <v>0</v>
          </cell>
          <cell r="H90">
            <v>0</v>
          </cell>
          <cell r="I90">
            <v>-1</v>
          </cell>
          <cell r="J90">
            <v>0</v>
          </cell>
          <cell r="K90">
            <v>0</v>
          </cell>
        </row>
        <row r="91">
          <cell r="C91">
            <v>-262</v>
          </cell>
          <cell r="D91">
            <v>-543</v>
          </cell>
          <cell r="E91">
            <v>-9</v>
          </cell>
          <cell r="F91">
            <v>-4</v>
          </cell>
          <cell r="G91">
            <v>25</v>
          </cell>
          <cell r="H91">
            <v>90</v>
          </cell>
          <cell r="I91">
            <v>2</v>
          </cell>
          <cell r="J91">
            <v>0</v>
          </cell>
          <cell r="K91">
            <v>0</v>
          </cell>
        </row>
        <row r="93">
          <cell r="C93">
            <v>-3</v>
          </cell>
          <cell r="D93">
            <v>0</v>
          </cell>
          <cell r="E93">
            <v>0</v>
          </cell>
          <cell r="F93">
            <v>18</v>
          </cell>
          <cell r="G93">
            <v>142</v>
          </cell>
          <cell r="H93">
            <v>-10</v>
          </cell>
          <cell r="I93">
            <v>15</v>
          </cell>
          <cell r="J93">
            <v>-4</v>
          </cell>
          <cell r="K93">
            <v>14</v>
          </cell>
        </row>
        <row r="94">
          <cell r="C94">
            <v>-1448</v>
          </cell>
          <cell r="D94">
            <v>385</v>
          </cell>
          <cell r="E94">
            <v>-116</v>
          </cell>
          <cell r="F94">
            <v>-5</v>
          </cell>
          <cell r="G94">
            <v>208</v>
          </cell>
          <cell r="H94">
            <v>-554</v>
          </cell>
          <cell r="I94">
            <v>-46</v>
          </cell>
          <cell r="J94">
            <v>-828</v>
          </cell>
          <cell r="K94">
            <v>-187</v>
          </cell>
        </row>
        <row r="96">
          <cell r="C96">
            <v>0</v>
          </cell>
          <cell r="D96">
            <v>0</v>
          </cell>
          <cell r="E96">
            <v>-4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C97">
            <v>-1952</v>
          </cell>
          <cell r="D97">
            <v>-22</v>
          </cell>
          <cell r="E97">
            <v>4</v>
          </cell>
          <cell r="F97">
            <v>-7</v>
          </cell>
          <cell r="G97">
            <v>-23</v>
          </cell>
          <cell r="H97">
            <v>52</v>
          </cell>
          <cell r="I97">
            <v>-63</v>
          </cell>
          <cell r="J97">
            <v>-133</v>
          </cell>
          <cell r="K97">
            <v>108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3337</v>
          </cell>
          <cell r="I99">
            <v>-324</v>
          </cell>
          <cell r="J99">
            <v>-1776</v>
          </cell>
          <cell r="K99">
            <v>-74</v>
          </cell>
        </row>
        <row r="101">
          <cell r="C101">
            <v>-419</v>
          </cell>
          <cell r="D101">
            <v>-818</v>
          </cell>
          <cell r="E101">
            <v>-1397</v>
          </cell>
          <cell r="F101">
            <v>-87</v>
          </cell>
          <cell r="G101">
            <v>50</v>
          </cell>
          <cell r="H101">
            <v>0</v>
          </cell>
          <cell r="I101">
            <v>-16</v>
          </cell>
          <cell r="J101">
            <v>-625</v>
          </cell>
          <cell r="K101">
            <v>-48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-7</v>
          </cell>
          <cell r="K102">
            <v>0</v>
          </cell>
        </row>
        <row r="103">
          <cell r="C103">
            <v>-419</v>
          </cell>
          <cell r="D103">
            <v>-818</v>
          </cell>
          <cell r="E103">
            <v>-1397</v>
          </cell>
          <cell r="F103">
            <v>-87</v>
          </cell>
          <cell r="G103">
            <v>50</v>
          </cell>
          <cell r="H103">
            <v>0</v>
          </cell>
          <cell r="I103">
            <v>-16</v>
          </cell>
          <cell r="J103">
            <v>-618</v>
          </cell>
          <cell r="K103">
            <v>-48</v>
          </cell>
        </row>
        <row r="104">
          <cell r="C104">
            <v>-274</v>
          </cell>
          <cell r="D104">
            <v>-556</v>
          </cell>
          <cell r="E104">
            <v>-1065</v>
          </cell>
          <cell r="F104">
            <v>-389</v>
          </cell>
          <cell r="G104">
            <v>47</v>
          </cell>
          <cell r="H104">
            <v>-40</v>
          </cell>
          <cell r="I104">
            <v>-26</v>
          </cell>
          <cell r="J104">
            <v>-418</v>
          </cell>
          <cell r="K104">
            <v>-50</v>
          </cell>
        </row>
        <row r="105">
          <cell r="C105">
            <v>-145</v>
          </cell>
          <cell r="D105">
            <v>-262</v>
          </cell>
          <cell r="E105">
            <v>-332</v>
          </cell>
          <cell r="F105">
            <v>302</v>
          </cell>
          <cell r="G105">
            <v>3</v>
          </cell>
          <cell r="H105">
            <v>40</v>
          </cell>
          <cell r="I105">
            <v>10</v>
          </cell>
          <cell r="J105">
            <v>-200</v>
          </cell>
          <cell r="K105">
            <v>2</v>
          </cell>
        </row>
        <row r="106">
          <cell r="C106">
            <v>-158</v>
          </cell>
          <cell r="D106">
            <v>-764</v>
          </cell>
          <cell r="E106">
            <v>-279</v>
          </cell>
          <cell r="F106">
            <v>-87</v>
          </cell>
          <cell r="G106">
            <v>-2</v>
          </cell>
          <cell r="H106">
            <v>52</v>
          </cell>
          <cell r="I106">
            <v>-13</v>
          </cell>
          <cell r="J106">
            <v>-489</v>
          </cell>
          <cell r="K106">
            <v>2</v>
          </cell>
        </row>
        <row r="107">
          <cell r="C107">
            <v>-7537</v>
          </cell>
          <cell r="D107">
            <v>-1993</v>
          </cell>
          <cell r="E107">
            <v>609</v>
          </cell>
          <cell r="F107">
            <v>-1267</v>
          </cell>
          <cell r="G107">
            <v>-1114</v>
          </cell>
          <cell r="H107">
            <v>-642</v>
          </cell>
          <cell r="I107">
            <v>-5349</v>
          </cell>
          <cell r="J107">
            <v>-1911</v>
          </cell>
          <cell r="K107">
            <v>623</v>
          </cell>
        </row>
        <row r="108">
          <cell r="C108">
            <v>-94</v>
          </cell>
          <cell r="D108">
            <v>-196</v>
          </cell>
          <cell r="E108">
            <v>411</v>
          </cell>
          <cell r="F108">
            <v>-155</v>
          </cell>
          <cell r="G108">
            <v>-45</v>
          </cell>
          <cell r="H108">
            <v>275</v>
          </cell>
          <cell r="I108">
            <v>-172</v>
          </cell>
          <cell r="J108">
            <v>-257</v>
          </cell>
          <cell r="K108">
            <v>19</v>
          </cell>
        </row>
        <row r="109">
          <cell r="C109">
            <v>-75</v>
          </cell>
          <cell r="D109">
            <v>-198</v>
          </cell>
          <cell r="E109">
            <v>411</v>
          </cell>
          <cell r="F109">
            <v>-155</v>
          </cell>
          <cell r="G109">
            <v>-45</v>
          </cell>
          <cell r="H109">
            <v>275</v>
          </cell>
          <cell r="I109">
            <v>-172</v>
          </cell>
          <cell r="J109">
            <v>-257</v>
          </cell>
          <cell r="K109">
            <v>19</v>
          </cell>
        </row>
        <row r="110">
          <cell r="C110">
            <v>-19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C112">
            <v>-331</v>
          </cell>
          <cell r="D112">
            <v>220</v>
          </cell>
          <cell r="E112">
            <v>287</v>
          </cell>
          <cell r="F112">
            <v>22</v>
          </cell>
          <cell r="G112">
            <v>14</v>
          </cell>
          <cell r="H112">
            <v>-107</v>
          </cell>
          <cell r="I112">
            <v>-45</v>
          </cell>
          <cell r="J112">
            <v>-78</v>
          </cell>
          <cell r="K112">
            <v>-45</v>
          </cell>
        </row>
        <row r="113">
          <cell r="C113">
            <v>-4</v>
          </cell>
          <cell r="D113">
            <v>-16</v>
          </cell>
          <cell r="E113">
            <v>1</v>
          </cell>
          <cell r="F113">
            <v>-1</v>
          </cell>
          <cell r="G113">
            <v>-70</v>
          </cell>
          <cell r="H113">
            <v>-1</v>
          </cell>
          <cell r="I113">
            <v>-1</v>
          </cell>
          <cell r="J113">
            <v>-5</v>
          </cell>
          <cell r="K113">
            <v>0</v>
          </cell>
        </row>
        <row r="114">
          <cell r="C114">
            <v>-327</v>
          </cell>
          <cell r="D114">
            <v>236</v>
          </cell>
          <cell r="E114">
            <v>286</v>
          </cell>
          <cell r="F114">
            <v>23</v>
          </cell>
          <cell r="G114">
            <v>84</v>
          </cell>
          <cell r="H114">
            <v>-106</v>
          </cell>
          <cell r="I114">
            <v>-44</v>
          </cell>
          <cell r="J114">
            <v>-73</v>
          </cell>
          <cell r="K114">
            <v>-45</v>
          </cell>
        </row>
        <row r="115">
          <cell r="C115">
            <v>-462</v>
          </cell>
          <cell r="D115">
            <v>-306</v>
          </cell>
          <cell r="E115">
            <v>954</v>
          </cell>
          <cell r="F115">
            <v>-295</v>
          </cell>
          <cell r="G115">
            <v>-164</v>
          </cell>
          <cell r="H115">
            <v>899</v>
          </cell>
          <cell r="I115">
            <v>-822</v>
          </cell>
          <cell r="J115">
            <v>-630</v>
          </cell>
          <cell r="K115">
            <v>1491</v>
          </cell>
        </row>
        <row r="116">
          <cell r="C116">
            <v>-131</v>
          </cell>
          <cell r="D116">
            <v>-160</v>
          </cell>
          <cell r="E116">
            <v>304</v>
          </cell>
          <cell r="F116">
            <v>-90</v>
          </cell>
          <cell r="G116">
            <v>-20</v>
          </cell>
          <cell r="H116">
            <v>172</v>
          </cell>
          <cell r="I116">
            <v>-108</v>
          </cell>
          <cell r="J116">
            <v>-223</v>
          </cell>
          <cell r="K116">
            <v>46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C118">
            <v>-331</v>
          </cell>
          <cell r="D118">
            <v>-146</v>
          </cell>
          <cell r="E118">
            <v>650</v>
          </cell>
          <cell r="F118">
            <v>-205</v>
          </cell>
          <cell r="G118">
            <v>-144</v>
          </cell>
          <cell r="H118">
            <v>727</v>
          </cell>
          <cell r="I118">
            <v>-714</v>
          </cell>
          <cell r="J118">
            <v>-407</v>
          </cell>
          <cell r="K118">
            <v>1445</v>
          </cell>
        </row>
        <row r="119">
          <cell r="C119">
            <v>-6650</v>
          </cell>
          <cell r="D119">
            <v>-1711</v>
          </cell>
          <cell r="E119">
            <v>-1043</v>
          </cell>
          <cell r="F119">
            <v>-839</v>
          </cell>
          <cell r="G119">
            <v>-919</v>
          </cell>
          <cell r="H119">
            <v>-1709</v>
          </cell>
          <cell r="I119">
            <v>-4310</v>
          </cell>
          <cell r="J119">
            <v>-946</v>
          </cell>
          <cell r="K119">
            <v>-842</v>
          </cell>
        </row>
        <row r="120">
          <cell r="C120">
            <v>-178</v>
          </cell>
          <cell r="D120">
            <v>-141</v>
          </cell>
          <cell r="E120">
            <v>-184</v>
          </cell>
          <cell r="F120">
            <v>-158</v>
          </cell>
          <cell r="G120">
            <v>-713</v>
          </cell>
          <cell r="H120">
            <v>-182</v>
          </cell>
          <cell r="I120">
            <v>-323</v>
          </cell>
          <cell r="J120">
            <v>-76</v>
          </cell>
          <cell r="K120">
            <v>80</v>
          </cell>
        </row>
        <row r="121">
          <cell r="C121">
            <v>-6472</v>
          </cell>
          <cell r="D121">
            <v>-1570</v>
          </cell>
          <cell r="E121">
            <v>-859</v>
          </cell>
          <cell r="F121">
            <v>-681</v>
          </cell>
          <cell r="G121">
            <v>-206</v>
          </cell>
          <cell r="H121">
            <v>-1527</v>
          </cell>
          <cell r="I121">
            <v>-3987</v>
          </cell>
          <cell r="J121">
            <v>-870</v>
          </cell>
          <cell r="K121">
            <v>-922</v>
          </cell>
        </row>
        <row r="122">
          <cell r="C122">
            <v>-1292</v>
          </cell>
          <cell r="D122">
            <v>-172</v>
          </cell>
          <cell r="E122">
            <v>151</v>
          </cell>
          <cell r="F122">
            <v>-3698</v>
          </cell>
          <cell r="G122">
            <v>-1338</v>
          </cell>
          <cell r="H122">
            <v>-1057</v>
          </cell>
          <cell r="I122">
            <v>12</v>
          </cell>
          <cell r="J122">
            <v>-4812</v>
          </cell>
          <cell r="K122">
            <v>942</v>
          </cell>
        </row>
        <row r="123">
          <cell r="C123">
            <v>-1292</v>
          </cell>
          <cell r="D123">
            <v>-172</v>
          </cell>
          <cell r="E123">
            <v>151</v>
          </cell>
          <cell r="F123">
            <v>-3698</v>
          </cell>
          <cell r="G123">
            <v>-1338</v>
          </cell>
          <cell r="H123">
            <v>-1057</v>
          </cell>
          <cell r="I123">
            <v>12</v>
          </cell>
          <cell r="J123">
            <v>-4812</v>
          </cell>
          <cell r="K123">
            <v>942</v>
          </cell>
        </row>
        <row r="124">
          <cell r="C124">
            <v>-1179</v>
          </cell>
          <cell r="D124">
            <v>-170</v>
          </cell>
          <cell r="E124">
            <v>743</v>
          </cell>
          <cell r="F124">
            <v>-2694</v>
          </cell>
          <cell r="G124">
            <v>-1343</v>
          </cell>
          <cell r="H124">
            <v>-1055</v>
          </cell>
          <cell r="I124">
            <v>17</v>
          </cell>
          <cell r="J124">
            <v>-4792</v>
          </cell>
          <cell r="K124">
            <v>941</v>
          </cell>
        </row>
        <row r="125">
          <cell r="C125">
            <v>-113</v>
          </cell>
          <cell r="D125">
            <v>-2</v>
          </cell>
          <cell r="E125">
            <v>-592</v>
          </cell>
          <cell r="F125">
            <v>-1004</v>
          </cell>
          <cell r="G125">
            <v>5</v>
          </cell>
          <cell r="H125">
            <v>-2</v>
          </cell>
          <cell r="I125">
            <v>-5</v>
          </cell>
          <cell r="J125">
            <v>-20</v>
          </cell>
          <cell r="K125">
            <v>1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31</v>
          </cell>
          <cell r="K126">
            <v>1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  <cell r="K127">
            <v>-1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</v>
          </cell>
          <cell r="K128">
            <v>-1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30</v>
          </cell>
          <cell r="K130">
            <v>2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30</v>
          </cell>
          <cell r="K131">
            <v>2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C136">
            <v>-82</v>
          </cell>
          <cell r="D136">
            <v>-55</v>
          </cell>
          <cell r="E136">
            <v>105</v>
          </cell>
          <cell r="F136">
            <v>-44</v>
          </cell>
          <cell r="G136">
            <v>-10</v>
          </cell>
          <cell r="H136">
            <v>75</v>
          </cell>
          <cell r="I136">
            <v>-85</v>
          </cell>
          <cell r="J136">
            <v>-223</v>
          </cell>
          <cell r="K136">
            <v>36</v>
          </cell>
        </row>
      </sheetData>
      <sheetData sheetId="9"/>
      <sheetData sheetId="10">
        <row r="11">
          <cell r="E11">
            <v>-81</v>
          </cell>
          <cell r="F11">
            <v>-4531</v>
          </cell>
          <cell r="G11">
            <v>0</v>
          </cell>
          <cell r="I11">
            <v>11</v>
          </cell>
          <cell r="J11">
            <v>-265</v>
          </cell>
          <cell r="K11">
            <v>105</v>
          </cell>
          <cell r="M11">
            <v>32</v>
          </cell>
          <cell r="N11">
            <v>-37</v>
          </cell>
          <cell r="O11">
            <v>-36</v>
          </cell>
          <cell r="Q11">
            <v>-28</v>
          </cell>
          <cell r="R11">
            <v>26</v>
          </cell>
          <cell r="S11">
            <v>-20</v>
          </cell>
          <cell r="U11">
            <v>11</v>
          </cell>
          <cell r="V11">
            <v>160</v>
          </cell>
          <cell r="W11">
            <v>-6</v>
          </cell>
          <cell r="Y11">
            <v>-523</v>
          </cell>
          <cell r="Z11">
            <v>14</v>
          </cell>
          <cell r="AA11">
            <v>-232</v>
          </cell>
          <cell r="AC11">
            <v>84</v>
          </cell>
          <cell r="AD11">
            <v>-19</v>
          </cell>
          <cell r="AE11">
            <v>-629</v>
          </cell>
          <cell r="AG11">
            <v>-570</v>
          </cell>
          <cell r="AH11">
            <v>1</v>
          </cell>
          <cell r="AI11">
            <v>-41</v>
          </cell>
          <cell r="AK11">
            <v>-64</v>
          </cell>
          <cell r="AL11">
            <v>0</v>
          </cell>
          <cell r="AM11">
            <v>8</v>
          </cell>
        </row>
        <row r="13"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I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E14">
            <v>-128</v>
          </cell>
          <cell r="F14">
            <v>0</v>
          </cell>
          <cell r="G14">
            <v>0</v>
          </cell>
          <cell r="I14">
            <v>-33</v>
          </cell>
          <cell r="J14">
            <v>0</v>
          </cell>
          <cell r="K14">
            <v>5</v>
          </cell>
          <cell r="M14">
            <v>-16</v>
          </cell>
          <cell r="N14">
            <v>0</v>
          </cell>
          <cell r="O14">
            <v>0</v>
          </cell>
          <cell r="Q14">
            <v>-8</v>
          </cell>
          <cell r="R14">
            <v>0</v>
          </cell>
          <cell r="S14">
            <v>0</v>
          </cell>
          <cell r="U14">
            <v>42</v>
          </cell>
          <cell r="V14">
            <v>0</v>
          </cell>
          <cell r="W14">
            <v>-9</v>
          </cell>
          <cell r="Y14">
            <v>-6</v>
          </cell>
          <cell r="Z14">
            <v>0</v>
          </cell>
          <cell r="AA14">
            <v>0</v>
          </cell>
          <cell r="AC14">
            <v>55</v>
          </cell>
          <cell r="AD14">
            <v>0</v>
          </cell>
          <cell r="AE14">
            <v>0</v>
          </cell>
          <cell r="AG14">
            <v>-184</v>
          </cell>
          <cell r="AH14">
            <v>0</v>
          </cell>
          <cell r="AI14">
            <v>-288</v>
          </cell>
          <cell r="AK14">
            <v>-50</v>
          </cell>
          <cell r="AL14">
            <v>0</v>
          </cell>
          <cell r="AM14">
            <v>291</v>
          </cell>
        </row>
        <row r="17"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E18">
            <v>1</v>
          </cell>
          <cell r="F18">
            <v>7</v>
          </cell>
          <cell r="G18">
            <v>0</v>
          </cell>
          <cell r="I18">
            <v>0</v>
          </cell>
          <cell r="J18">
            <v>5</v>
          </cell>
          <cell r="K18">
            <v>0</v>
          </cell>
          <cell r="M18">
            <v>-1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1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I18">
            <v>-1</v>
          </cell>
          <cell r="AK18">
            <v>0</v>
          </cell>
          <cell r="AL18">
            <v>33</v>
          </cell>
          <cell r="AM18">
            <v>0</v>
          </cell>
        </row>
        <row r="19">
          <cell r="E19">
            <v>-3</v>
          </cell>
          <cell r="F19">
            <v>0</v>
          </cell>
          <cell r="G19">
            <v>-1</v>
          </cell>
          <cell r="I19">
            <v>0</v>
          </cell>
          <cell r="J19">
            <v>0</v>
          </cell>
          <cell r="K19">
            <v>0</v>
          </cell>
          <cell r="M19">
            <v>-1</v>
          </cell>
          <cell r="N19">
            <v>0</v>
          </cell>
          <cell r="O19">
            <v>-2</v>
          </cell>
          <cell r="Q19">
            <v>0</v>
          </cell>
          <cell r="R19">
            <v>0</v>
          </cell>
          <cell r="S19">
            <v>-1</v>
          </cell>
          <cell r="U19">
            <v>2</v>
          </cell>
          <cell r="V19">
            <v>0</v>
          </cell>
          <cell r="W19">
            <v>0</v>
          </cell>
          <cell r="Y19">
            <v>2</v>
          </cell>
          <cell r="Z19">
            <v>0</v>
          </cell>
          <cell r="AA19">
            <v>0</v>
          </cell>
          <cell r="AC19">
            <v>-4</v>
          </cell>
          <cell r="AD19">
            <v>0</v>
          </cell>
          <cell r="AE19">
            <v>0</v>
          </cell>
          <cell r="AG19">
            <v>-2</v>
          </cell>
          <cell r="AH19">
            <v>34</v>
          </cell>
          <cell r="AI19">
            <v>1</v>
          </cell>
          <cell r="AK19">
            <v>0</v>
          </cell>
          <cell r="AL19">
            <v>0</v>
          </cell>
          <cell r="AM19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3</v>
          </cell>
          <cell r="Y22">
            <v>0</v>
          </cell>
          <cell r="Z22">
            <v>2</v>
          </cell>
          <cell r="AA22">
            <v>0</v>
          </cell>
          <cell r="AC22">
            <v>-1</v>
          </cell>
          <cell r="AD22">
            <v>0</v>
          </cell>
          <cell r="AE22">
            <v>1</v>
          </cell>
          <cell r="AG22">
            <v>0</v>
          </cell>
          <cell r="AH22">
            <v>0</v>
          </cell>
          <cell r="AI22">
            <v>0</v>
          </cell>
          <cell r="AK22">
            <v>9</v>
          </cell>
          <cell r="AL22">
            <v>5</v>
          </cell>
          <cell r="AM22">
            <v>-45</v>
          </cell>
        </row>
        <row r="23">
          <cell r="E23">
            <v>0</v>
          </cell>
          <cell r="F23">
            <v>0</v>
          </cell>
          <cell r="G23">
            <v>-20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1</v>
          </cell>
          <cell r="Y23">
            <v>1</v>
          </cell>
          <cell r="Z23">
            <v>-1</v>
          </cell>
          <cell r="AA23">
            <v>0</v>
          </cell>
          <cell r="AC23">
            <v>3</v>
          </cell>
          <cell r="AD23">
            <v>-9</v>
          </cell>
          <cell r="AE23">
            <v>-7</v>
          </cell>
          <cell r="AG23">
            <v>1</v>
          </cell>
          <cell r="AH23">
            <v>-3</v>
          </cell>
          <cell r="AI23">
            <v>-3</v>
          </cell>
          <cell r="AK23">
            <v>13</v>
          </cell>
          <cell r="AL23">
            <v>1</v>
          </cell>
          <cell r="AM23">
            <v>76</v>
          </cell>
        </row>
        <row r="25">
          <cell r="E25">
            <v>-2</v>
          </cell>
          <cell r="F25">
            <v>0</v>
          </cell>
          <cell r="G25">
            <v>0</v>
          </cell>
          <cell r="I25">
            <v>-5</v>
          </cell>
          <cell r="J25">
            <v>0</v>
          </cell>
          <cell r="K25">
            <v>0</v>
          </cell>
          <cell r="M25">
            <v>2</v>
          </cell>
          <cell r="N25">
            <v>0</v>
          </cell>
          <cell r="O25">
            <v>1</v>
          </cell>
          <cell r="Q25">
            <v>-1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  <cell r="AG25">
            <v>-3</v>
          </cell>
          <cell r="AH25">
            <v>0</v>
          </cell>
          <cell r="AI25">
            <v>0</v>
          </cell>
          <cell r="AK25">
            <v>1</v>
          </cell>
          <cell r="AL25">
            <v>0</v>
          </cell>
          <cell r="AM25">
            <v>-66</v>
          </cell>
        </row>
        <row r="29">
          <cell r="E29">
            <v>-9</v>
          </cell>
          <cell r="F29">
            <v>0</v>
          </cell>
          <cell r="G29">
            <v>0</v>
          </cell>
          <cell r="I29">
            <v>-3</v>
          </cell>
          <cell r="J29">
            <v>0</v>
          </cell>
          <cell r="K29">
            <v>0</v>
          </cell>
          <cell r="M29">
            <v>9</v>
          </cell>
          <cell r="N29">
            <v>0</v>
          </cell>
          <cell r="O29">
            <v>0</v>
          </cell>
          <cell r="Q29">
            <v>-4</v>
          </cell>
          <cell r="R29">
            <v>0</v>
          </cell>
          <cell r="S29">
            <v>0</v>
          </cell>
          <cell r="U29">
            <v>-1</v>
          </cell>
          <cell r="V29">
            <v>0</v>
          </cell>
          <cell r="W29">
            <v>0</v>
          </cell>
          <cell r="Y29">
            <v>7</v>
          </cell>
          <cell r="Z29">
            <v>0</v>
          </cell>
          <cell r="AA29">
            <v>0</v>
          </cell>
          <cell r="AC29">
            <v>-8</v>
          </cell>
          <cell r="AD29">
            <v>0</v>
          </cell>
          <cell r="AE29">
            <v>0</v>
          </cell>
          <cell r="AG29">
            <v>6</v>
          </cell>
          <cell r="AH29">
            <v>0</v>
          </cell>
          <cell r="AI29">
            <v>8</v>
          </cell>
          <cell r="AK29">
            <v>5</v>
          </cell>
          <cell r="AL29">
            <v>0</v>
          </cell>
          <cell r="AM29">
            <v>0</v>
          </cell>
        </row>
        <row r="31">
          <cell r="E31">
            <v>-1</v>
          </cell>
          <cell r="F31">
            <v>0</v>
          </cell>
          <cell r="G31">
            <v>0</v>
          </cell>
          <cell r="I31">
            <v>-1</v>
          </cell>
          <cell r="J31">
            <v>0</v>
          </cell>
          <cell r="K31">
            <v>0</v>
          </cell>
          <cell r="M31">
            <v>2</v>
          </cell>
          <cell r="N31">
            <v>0</v>
          </cell>
          <cell r="O31">
            <v>0</v>
          </cell>
          <cell r="Q31">
            <v>-1</v>
          </cell>
          <cell r="R31">
            <v>0</v>
          </cell>
          <cell r="S31">
            <v>0</v>
          </cell>
          <cell r="U31">
            <v>-1</v>
          </cell>
          <cell r="V31">
            <v>0</v>
          </cell>
          <cell r="W31">
            <v>0</v>
          </cell>
          <cell r="Y31">
            <v>2</v>
          </cell>
          <cell r="Z31">
            <v>0</v>
          </cell>
          <cell r="AA31">
            <v>0</v>
          </cell>
          <cell r="AC31">
            <v>-1</v>
          </cell>
          <cell r="AD31">
            <v>0</v>
          </cell>
          <cell r="AE31">
            <v>0</v>
          </cell>
          <cell r="AG31">
            <v>-3</v>
          </cell>
          <cell r="AH31">
            <v>-10</v>
          </cell>
          <cell r="AI31">
            <v>0</v>
          </cell>
          <cell r="AK31">
            <v>-1</v>
          </cell>
          <cell r="AL31">
            <v>-1</v>
          </cell>
          <cell r="AM31">
            <v>0</v>
          </cell>
        </row>
        <row r="33">
          <cell r="E33">
            <v>32</v>
          </cell>
          <cell r="F33">
            <v>0</v>
          </cell>
          <cell r="G33">
            <v>0</v>
          </cell>
          <cell r="I33">
            <v>22</v>
          </cell>
          <cell r="J33">
            <v>0</v>
          </cell>
          <cell r="K33">
            <v>0</v>
          </cell>
          <cell r="M33">
            <v>-4</v>
          </cell>
          <cell r="N33">
            <v>0</v>
          </cell>
          <cell r="O33">
            <v>8</v>
          </cell>
          <cell r="Q33">
            <v>-2</v>
          </cell>
          <cell r="R33">
            <v>0</v>
          </cell>
          <cell r="S33">
            <v>0</v>
          </cell>
          <cell r="U33">
            <v>-4</v>
          </cell>
          <cell r="V33">
            <v>0</v>
          </cell>
          <cell r="W33">
            <v>1000</v>
          </cell>
          <cell r="Y33">
            <v>3</v>
          </cell>
          <cell r="Z33">
            <v>0</v>
          </cell>
          <cell r="AA33">
            <v>-612</v>
          </cell>
          <cell r="AC33">
            <v>-114</v>
          </cell>
          <cell r="AD33">
            <v>0</v>
          </cell>
          <cell r="AE33">
            <v>447</v>
          </cell>
          <cell r="AG33">
            <v>-243</v>
          </cell>
          <cell r="AH33">
            <v>0</v>
          </cell>
          <cell r="AI33">
            <v>-474</v>
          </cell>
          <cell r="AK33">
            <v>13</v>
          </cell>
          <cell r="AL33">
            <v>0</v>
          </cell>
          <cell r="AM33">
            <v>-52</v>
          </cell>
        </row>
        <row r="35">
          <cell r="E35">
            <v>-167</v>
          </cell>
          <cell r="F35">
            <v>0</v>
          </cell>
          <cell r="G35">
            <v>-226</v>
          </cell>
          <cell r="I35">
            <v>-45</v>
          </cell>
          <cell r="J35">
            <v>0</v>
          </cell>
          <cell r="K35">
            <v>-4</v>
          </cell>
          <cell r="M35">
            <v>193</v>
          </cell>
          <cell r="N35">
            <v>0</v>
          </cell>
          <cell r="O35">
            <v>-15</v>
          </cell>
          <cell r="Q35">
            <v>-82</v>
          </cell>
          <cell r="R35">
            <v>0</v>
          </cell>
          <cell r="S35">
            <v>0</v>
          </cell>
          <cell r="U35">
            <v>-25</v>
          </cell>
          <cell r="V35">
            <v>0</v>
          </cell>
          <cell r="W35">
            <v>-1000</v>
          </cell>
          <cell r="Y35">
            <v>221</v>
          </cell>
          <cell r="Z35">
            <v>0</v>
          </cell>
          <cell r="AA35">
            <v>612</v>
          </cell>
          <cell r="AC35">
            <v>-228</v>
          </cell>
          <cell r="AD35">
            <v>0</v>
          </cell>
          <cell r="AE35">
            <v>-385</v>
          </cell>
          <cell r="AG35">
            <v>-133</v>
          </cell>
          <cell r="AH35">
            <v>0</v>
          </cell>
          <cell r="AI35">
            <v>614</v>
          </cell>
          <cell r="AK35">
            <v>146</v>
          </cell>
          <cell r="AL35">
            <v>0</v>
          </cell>
          <cell r="AM35">
            <v>50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-1</v>
          </cell>
          <cell r="J36">
            <v>0</v>
          </cell>
          <cell r="K36">
            <v>0</v>
          </cell>
          <cell r="M36">
            <v>1</v>
          </cell>
          <cell r="N36">
            <v>0</v>
          </cell>
          <cell r="O36">
            <v>15</v>
          </cell>
          <cell r="Q36">
            <v>-1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Y36">
            <v>3</v>
          </cell>
          <cell r="Z36">
            <v>0</v>
          </cell>
          <cell r="AA36">
            <v>0</v>
          </cell>
          <cell r="AC36">
            <v>-3</v>
          </cell>
          <cell r="AD36">
            <v>0</v>
          </cell>
          <cell r="AE36">
            <v>0</v>
          </cell>
          <cell r="AG36">
            <v>-3</v>
          </cell>
          <cell r="AH36">
            <v>0</v>
          </cell>
          <cell r="AI36">
            <v>0</v>
          </cell>
          <cell r="AK36">
            <v>-1</v>
          </cell>
          <cell r="AL36">
            <v>0</v>
          </cell>
          <cell r="AM36">
            <v>0</v>
          </cell>
        </row>
        <row r="37">
          <cell r="E37">
            <v>-365</v>
          </cell>
          <cell r="F37">
            <v>0</v>
          </cell>
          <cell r="G37">
            <v>-5</v>
          </cell>
          <cell r="I37">
            <v>-49</v>
          </cell>
          <cell r="J37">
            <v>0</v>
          </cell>
          <cell r="K37">
            <v>0</v>
          </cell>
          <cell r="M37">
            <v>156</v>
          </cell>
          <cell r="N37">
            <v>0</v>
          </cell>
          <cell r="O37">
            <v>13</v>
          </cell>
          <cell r="Q37">
            <v>-77</v>
          </cell>
          <cell r="R37">
            <v>0</v>
          </cell>
          <cell r="S37">
            <v>0</v>
          </cell>
          <cell r="U37">
            <v>-23</v>
          </cell>
          <cell r="V37">
            <v>0</v>
          </cell>
          <cell r="W37">
            <v>-1000</v>
          </cell>
          <cell r="Y37">
            <v>195</v>
          </cell>
          <cell r="Z37">
            <v>0</v>
          </cell>
          <cell r="AA37">
            <v>612</v>
          </cell>
          <cell r="AC37">
            <v>-201</v>
          </cell>
          <cell r="AD37">
            <v>0</v>
          </cell>
          <cell r="AE37">
            <v>-385</v>
          </cell>
          <cell r="AG37">
            <v>-123</v>
          </cell>
          <cell r="AH37">
            <v>0</v>
          </cell>
          <cell r="AI37">
            <v>663</v>
          </cell>
          <cell r="AK37">
            <v>133</v>
          </cell>
          <cell r="AL37">
            <v>0</v>
          </cell>
          <cell r="AM37">
            <v>97</v>
          </cell>
        </row>
        <row r="38">
          <cell r="E38">
            <v>-104</v>
          </cell>
          <cell r="F38">
            <v>0</v>
          </cell>
          <cell r="G38">
            <v>0</v>
          </cell>
          <cell r="I38">
            <v>88</v>
          </cell>
          <cell r="J38">
            <v>0</v>
          </cell>
          <cell r="K38">
            <v>572</v>
          </cell>
          <cell r="M38">
            <v>193</v>
          </cell>
          <cell r="N38">
            <v>0</v>
          </cell>
          <cell r="O38">
            <v>0</v>
          </cell>
          <cell r="Q38">
            <v>-162</v>
          </cell>
          <cell r="R38">
            <v>0</v>
          </cell>
          <cell r="S38">
            <v>0</v>
          </cell>
          <cell r="U38">
            <v>17</v>
          </cell>
          <cell r="V38">
            <v>0</v>
          </cell>
          <cell r="W38">
            <v>0</v>
          </cell>
          <cell r="Y38">
            <v>19</v>
          </cell>
          <cell r="Z38">
            <v>0</v>
          </cell>
          <cell r="AA38">
            <v>0</v>
          </cell>
          <cell r="AC38">
            <v>-119</v>
          </cell>
          <cell r="AD38">
            <v>0</v>
          </cell>
          <cell r="AE38">
            <v>0</v>
          </cell>
          <cell r="AG38">
            <v>-212</v>
          </cell>
          <cell r="AH38">
            <v>0</v>
          </cell>
          <cell r="AI38">
            <v>-726</v>
          </cell>
          <cell r="AK38">
            <v>-52</v>
          </cell>
          <cell r="AL38">
            <v>0</v>
          </cell>
          <cell r="AM38">
            <v>60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</row>
        <row r="42">
          <cell r="E42">
            <v>-114</v>
          </cell>
          <cell r="F42">
            <v>0</v>
          </cell>
          <cell r="G42">
            <v>-97</v>
          </cell>
          <cell r="I42">
            <v>-20</v>
          </cell>
          <cell r="J42">
            <v>0</v>
          </cell>
          <cell r="K42">
            <v>-218</v>
          </cell>
          <cell r="M42">
            <v>34</v>
          </cell>
          <cell r="N42">
            <v>0</v>
          </cell>
          <cell r="O42">
            <v>-76</v>
          </cell>
          <cell r="Q42">
            <v>-4</v>
          </cell>
          <cell r="R42">
            <v>0</v>
          </cell>
          <cell r="S42">
            <v>-9</v>
          </cell>
          <cell r="U42">
            <v>3</v>
          </cell>
          <cell r="V42">
            <v>0</v>
          </cell>
          <cell r="W42">
            <v>0</v>
          </cell>
          <cell r="Y42">
            <v>-2</v>
          </cell>
          <cell r="Z42">
            <v>0</v>
          </cell>
          <cell r="AA42">
            <v>-14</v>
          </cell>
          <cell r="AC42">
            <v>-2</v>
          </cell>
          <cell r="AD42">
            <v>0</v>
          </cell>
          <cell r="AE42">
            <v>0</v>
          </cell>
          <cell r="AG42">
            <v>-8</v>
          </cell>
          <cell r="AH42">
            <v>0</v>
          </cell>
          <cell r="AI42">
            <v>9</v>
          </cell>
          <cell r="AK42">
            <v>1</v>
          </cell>
          <cell r="AL42">
            <v>0</v>
          </cell>
          <cell r="AM42">
            <v>-3</v>
          </cell>
        </row>
        <row r="43">
          <cell r="E43">
            <v>-68</v>
          </cell>
          <cell r="F43">
            <v>0</v>
          </cell>
          <cell r="G43">
            <v>-133</v>
          </cell>
          <cell r="I43">
            <v>-3</v>
          </cell>
          <cell r="J43">
            <v>0</v>
          </cell>
          <cell r="K43">
            <v>-121</v>
          </cell>
          <cell r="M43">
            <v>5</v>
          </cell>
          <cell r="N43">
            <v>0</v>
          </cell>
          <cell r="O43">
            <v>474</v>
          </cell>
          <cell r="Q43">
            <v>33</v>
          </cell>
          <cell r="R43">
            <v>0</v>
          </cell>
          <cell r="S43">
            <v>225</v>
          </cell>
          <cell r="U43">
            <v>7</v>
          </cell>
          <cell r="V43">
            <v>0</v>
          </cell>
          <cell r="W43">
            <v>53</v>
          </cell>
          <cell r="Y43">
            <v>-1</v>
          </cell>
          <cell r="Z43">
            <v>0</v>
          </cell>
          <cell r="AA43">
            <v>-1397</v>
          </cell>
          <cell r="AC43">
            <v>-2</v>
          </cell>
          <cell r="AD43">
            <v>0</v>
          </cell>
          <cell r="AE43">
            <v>-5</v>
          </cell>
          <cell r="AG43">
            <v>0</v>
          </cell>
          <cell r="AH43">
            <v>0</v>
          </cell>
          <cell r="AI43">
            <v>-11</v>
          </cell>
          <cell r="AK43">
            <v>0</v>
          </cell>
          <cell r="AL43">
            <v>0</v>
          </cell>
          <cell r="AM43">
            <v>3</v>
          </cell>
        </row>
        <row r="46">
          <cell r="E46">
            <v>-1599</v>
          </cell>
          <cell r="F46">
            <v>0</v>
          </cell>
          <cell r="G46">
            <v>0</v>
          </cell>
          <cell r="I46">
            <v>-107</v>
          </cell>
          <cell r="J46">
            <v>0</v>
          </cell>
          <cell r="K46">
            <v>-5</v>
          </cell>
          <cell r="M46">
            <v>112</v>
          </cell>
          <cell r="N46">
            <v>0</v>
          </cell>
          <cell r="O46">
            <v>-1</v>
          </cell>
          <cell r="Q46">
            <v>36</v>
          </cell>
          <cell r="R46">
            <v>4</v>
          </cell>
          <cell r="S46">
            <v>0</v>
          </cell>
          <cell r="U46">
            <v>218</v>
          </cell>
          <cell r="V46">
            <v>0</v>
          </cell>
          <cell r="W46">
            <v>162</v>
          </cell>
          <cell r="Y46">
            <v>-58</v>
          </cell>
          <cell r="Z46">
            <v>0</v>
          </cell>
          <cell r="AA46">
            <v>246</v>
          </cell>
          <cell r="AC46">
            <v>-231</v>
          </cell>
          <cell r="AD46">
            <v>0</v>
          </cell>
          <cell r="AE46">
            <v>597</v>
          </cell>
          <cell r="AG46">
            <v>-2371</v>
          </cell>
          <cell r="AH46">
            <v>0</v>
          </cell>
          <cell r="AI46">
            <v>-5553</v>
          </cell>
          <cell r="AK46">
            <v>102</v>
          </cell>
          <cell r="AL46">
            <v>0</v>
          </cell>
          <cell r="AM46">
            <v>-787</v>
          </cell>
        </row>
        <row r="47">
          <cell r="E47">
            <v>-10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M47">
            <v>2</v>
          </cell>
          <cell r="N47">
            <v>0</v>
          </cell>
          <cell r="O47">
            <v>0</v>
          </cell>
          <cell r="Q47">
            <v>2</v>
          </cell>
          <cell r="R47">
            <v>0</v>
          </cell>
          <cell r="S47">
            <v>0</v>
          </cell>
          <cell r="U47">
            <v>3</v>
          </cell>
          <cell r="V47">
            <v>0</v>
          </cell>
          <cell r="W47">
            <v>0</v>
          </cell>
          <cell r="Y47">
            <v>-1</v>
          </cell>
          <cell r="Z47">
            <v>0</v>
          </cell>
          <cell r="AA47">
            <v>0</v>
          </cell>
          <cell r="AC47">
            <v>-3</v>
          </cell>
          <cell r="AD47">
            <v>0</v>
          </cell>
          <cell r="AE47">
            <v>0</v>
          </cell>
          <cell r="AG47">
            <v>-5</v>
          </cell>
          <cell r="AH47">
            <v>0</v>
          </cell>
          <cell r="AI47">
            <v>0</v>
          </cell>
          <cell r="AK47">
            <v>0</v>
          </cell>
          <cell r="AL47">
            <v>0</v>
          </cell>
          <cell r="AM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0</v>
          </cell>
          <cell r="AA50">
            <v>0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1</v>
          </cell>
          <cell r="AK50">
            <v>0</v>
          </cell>
          <cell r="AL50">
            <v>0</v>
          </cell>
          <cell r="AM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0</v>
          </cell>
          <cell r="AA53">
            <v>0</v>
          </cell>
          <cell r="AC53">
            <v>0</v>
          </cell>
          <cell r="AD53">
            <v>0</v>
          </cell>
          <cell r="AE53">
            <v>0</v>
          </cell>
          <cell r="AG53">
            <v>-6</v>
          </cell>
          <cell r="AH53">
            <v>0</v>
          </cell>
          <cell r="AI53">
            <v>51</v>
          </cell>
          <cell r="AK53">
            <v>-3</v>
          </cell>
          <cell r="AL53">
            <v>0</v>
          </cell>
          <cell r="A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</row>
        <row r="60">
          <cell r="E60">
            <v>-102</v>
          </cell>
          <cell r="F60">
            <v>0</v>
          </cell>
          <cell r="G60">
            <v>0</v>
          </cell>
          <cell r="I60">
            <v>62</v>
          </cell>
          <cell r="J60">
            <v>0</v>
          </cell>
          <cell r="K60">
            <v>31</v>
          </cell>
          <cell r="M60">
            <v>114</v>
          </cell>
          <cell r="N60">
            <v>0</v>
          </cell>
          <cell r="O60">
            <v>0</v>
          </cell>
          <cell r="Q60">
            <v>-11</v>
          </cell>
          <cell r="R60">
            <v>0</v>
          </cell>
          <cell r="S60">
            <v>0</v>
          </cell>
          <cell r="U60">
            <v>185</v>
          </cell>
          <cell r="V60">
            <v>0</v>
          </cell>
          <cell r="W60">
            <v>1</v>
          </cell>
          <cell r="Y60">
            <v>293</v>
          </cell>
          <cell r="Z60">
            <v>0</v>
          </cell>
          <cell r="AA60">
            <v>0</v>
          </cell>
          <cell r="AC60">
            <v>-64</v>
          </cell>
          <cell r="AD60">
            <v>0</v>
          </cell>
          <cell r="AE60">
            <v>0</v>
          </cell>
          <cell r="AG60">
            <v>5</v>
          </cell>
          <cell r="AH60">
            <v>0</v>
          </cell>
          <cell r="AI60">
            <v>0</v>
          </cell>
          <cell r="AK60">
            <v>214</v>
          </cell>
          <cell r="AL60">
            <v>0</v>
          </cell>
          <cell r="AM60">
            <v>0</v>
          </cell>
        </row>
        <row r="61">
          <cell r="E61">
            <v>-9</v>
          </cell>
          <cell r="F61">
            <v>0</v>
          </cell>
          <cell r="G61">
            <v>0</v>
          </cell>
          <cell r="I61">
            <v>18</v>
          </cell>
          <cell r="J61">
            <v>0</v>
          </cell>
          <cell r="K61">
            <v>0</v>
          </cell>
          <cell r="M61">
            <v>6</v>
          </cell>
          <cell r="N61">
            <v>0</v>
          </cell>
          <cell r="O61">
            <v>0</v>
          </cell>
          <cell r="Q61">
            <v>1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9</v>
          </cell>
          <cell r="Z61">
            <v>0</v>
          </cell>
          <cell r="AA61">
            <v>0</v>
          </cell>
          <cell r="AC61">
            <v>-4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20</v>
          </cell>
          <cell r="AL61">
            <v>0</v>
          </cell>
          <cell r="AM61">
            <v>0</v>
          </cell>
        </row>
        <row r="62">
          <cell r="E62">
            <v>-9</v>
          </cell>
          <cell r="F62">
            <v>0</v>
          </cell>
          <cell r="G62">
            <v>0</v>
          </cell>
          <cell r="I62">
            <v>-98</v>
          </cell>
          <cell r="J62">
            <v>0</v>
          </cell>
          <cell r="K62">
            <v>0</v>
          </cell>
          <cell r="M62">
            <v>167</v>
          </cell>
          <cell r="N62">
            <v>0</v>
          </cell>
          <cell r="O62">
            <v>0</v>
          </cell>
          <cell r="Q62">
            <v>-8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1</v>
          </cell>
          <cell r="Z62">
            <v>0</v>
          </cell>
          <cell r="AA62">
            <v>0</v>
          </cell>
          <cell r="AC62">
            <v>-21</v>
          </cell>
          <cell r="AD62">
            <v>0</v>
          </cell>
          <cell r="AE62">
            <v>0</v>
          </cell>
          <cell r="AG62">
            <v>-76</v>
          </cell>
          <cell r="AH62">
            <v>0</v>
          </cell>
          <cell r="AI62">
            <v>0</v>
          </cell>
          <cell r="AK62">
            <v>-15</v>
          </cell>
          <cell r="AL62">
            <v>0</v>
          </cell>
          <cell r="AM62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I65">
            <v>3</v>
          </cell>
          <cell r="J65">
            <v>0</v>
          </cell>
          <cell r="K65">
            <v>0</v>
          </cell>
          <cell r="M65">
            <v>20</v>
          </cell>
          <cell r="N65">
            <v>0</v>
          </cell>
          <cell r="O65">
            <v>0</v>
          </cell>
          <cell r="Q65">
            <v>10</v>
          </cell>
          <cell r="R65">
            <v>0</v>
          </cell>
          <cell r="S65">
            <v>175</v>
          </cell>
          <cell r="U65">
            <v>-32</v>
          </cell>
          <cell r="V65">
            <v>0</v>
          </cell>
          <cell r="W65">
            <v>-1</v>
          </cell>
          <cell r="Y65">
            <v>77</v>
          </cell>
          <cell r="Z65">
            <v>0</v>
          </cell>
          <cell r="AA65">
            <v>0</v>
          </cell>
          <cell r="AC65">
            <v>-122</v>
          </cell>
          <cell r="AD65">
            <v>0</v>
          </cell>
          <cell r="AE65">
            <v>0</v>
          </cell>
          <cell r="AG65">
            <v>-2</v>
          </cell>
          <cell r="AH65">
            <v>0</v>
          </cell>
          <cell r="AI65">
            <v>0</v>
          </cell>
          <cell r="AK65">
            <v>18</v>
          </cell>
          <cell r="AL65">
            <v>0</v>
          </cell>
          <cell r="AM65">
            <v>0</v>
          </cell>
        </row>
        <row r="66">
          <cell r="E66">
            <v>-47</v>
          </cell>
          <cell r="F66">
            <v>0</v>
          </cell>
          <cell r="G66">
            <v>0</v>
          </cell>
          <cell r="I66">
            <v>-36</v>
          </cell>
          <cell r="J66">
            <v>0</v>
          </cell>
          <cell r="K66">
            <v>0</v>
          </cell>
          <cell r="M66">
            <v>40</v>
          </cell>
          <cell r="N66">
            <v>0</v>
          </cell>
          <cell r="O66">
            <v>0</v>
          </cell>
          <cell r="Q66">
            <v>-15</v>
          </cell>
          <cell r="R66">
            <v>0</v>
          </cell>
          <cell r="S66">
            <v>-175</v>
          </cell>
          <cell r="U66">
            <v>6</v>
          </cell>
          <cell r="V66">
            <v>0</v>
          </cell>
          <cell r="W66">
            <v>0</v>
          </cell>
          <cell r="Y66">
            <v>16</v>
          </cell>
          <cell r="Z66">
            <v>0</v>
          </cell>
          <cell r="AA66">
            <v>0</v>
          </cell>
          <cell r="AC66">
            <v>25</v>
          </cell>
          <cell r="AD66">
            <v>0</v>
          </cell>
          <cell r="AE66">
            <v>0</v>
          </cell>
          <cell r="AG66">
            <v>-31</v>
          </cell>
          <cell r="AH66">
            <v>0</v>
          </cell>
          <cell r="AI66">
            <v>0</v>
          </cell>
          <cell r="AK66">
            <v>-12</v>
          </cell>
          <cell r="AL66">
            <v>0</v>
          </cell>
          <cell r="AM66">
            <v>0</v>
          </cell>
        </row>
        <row r="69">
          <cell r="E69">
            <v>-82</v>
          </cell>
          <cell r="F69">
            <v>0</v>
          </cell>
          <cell r="G69">
            <v>0</v>
          </cell>
          <cell r="I69">
            <v>-89</v>
          </cell>
          <cell r="J69">
            <v>0</v>
          </cell>
          <cell r="K69">
            <v>0</v>
          </cell>
          <cell r="M69">
            <v>250</v>
          </cell>
          <cell r="N69">
            <v>0</v>
          </cell>
          <cell r="O69">
            <v>0</v>
          </cell>
          <cell r="Q69">
            <v>-127</v>
          </cell>
          <cell r="R69">
            <v>0</v>
          </cell>
          <cell r="S69">
            <v>0</v>
          </cell>
          <cell r="U69">
            <v>-50</v>
          </cell>
          <cell r="V69">
            <v>-13</v>
          </cell>
          <cell r="W69">
            <v>0</v>
          </cell>
          <cell r="Y69">
            <v>222</v>
          </cell>
          <cell r="Z69">
            <v>251</v>
          </cell>
          <cell r="AA69">
            <v>-3</v>
          </cell>
          <cell r="AC69">
            <v>-140</v>
          </cell>
          <cell r="AD69">
            <v>-398</v>
          </cell>
          <cell r="AE69">
            <v>0</v>
          </cell>
          <cell r="AG69">
            <v>-179</v>
          </cell>
          <cell r="AH69">
            <v>104</v>
          </cell>
          <cell r="AI69">
            <v>0</v>
          </cell>
          <cell r="AK69">
            <v>2</v>
          </cell>
          <cell r="AL69">
            <v>401</v>
          </cell>
          <cell r="AM69">
            <v>0</v>
          </cell>
        </row>
        <row r="73">
          <cell r="E73">
            <v>-5024</v>
          </cell>
          <cell r="F73">
            <v>-1863</v>
          </cell>
          <cell r="G73">
            <v>904</v>
          </cell>
          <cell r="I73">
            <v>-1613</v>
          </cell>
          <cell r="J73">
            <v>-744</v>
          </cell>
          <cell r="K73">
            <v>-227</v>
          </cell>
          <cell r="M73">
            <v>476</v>
          </cell>
          <cell r="N73">
            <v>-2825</v>
          </cell>
          <cell r="O73">
            <v>-1420</v>
          </cell>
          <cell r="Q73">
            <v>-133</v>
          </cell>
          <cell r="R73">
            <v>-4173</v>
          </cell>
          <cell r="S73">
            <v>-682</v>
          </cell>
          <cell r="U73">
            <v>946</v>
          </cell>
          <cell r="V73">
            <v>621</v>
          </cell>
          <cell r="W73">
            <v>-204</v>
          </cell>
          <cell r="Y73">
            <v>-4353</v>
          </cell>
          <cell r="Z73">
            <v>70</v>
          </cell>
          <cell r="AA73">
            <v>-52</v>
          </cell>
          <cell r="AC73">
            <v>619</v>
          </cell>
          <cell r="AD73">
            <v>23</v>
          </cell>
          <cell r="AE73">
            <v>3419</v>
          </cell>
          <cell r="AG73">
            <v>-7402</v>
          </cell>
          <cell r="AH73">
            <v>-3697</v>
          </cell>
          <cell r="AI73">
            <v>-3347</v>
          </cell>
          <cell r="AK73">
            <v>-1242</v>
          </cell>
          <cell r="AL73">
            <v>-432</v>
          </cell>
          <cell r="AM73">
            <v>1328</v>
          </cell>
        </row>
        <row r="77">
          <cell r="E77">
            <v>-279</v>
          </cell>
          <cell r="F77">
            <v>0</v>
          </cell>
          <cell r="G77">
            <v>469</v>
          </cell>
          <cell r="I77">
            <v>-62</v>
          </cell>
          <cell r="J77">
            <v>0</v>
          </cell>
          <cell r="K77">
            <v>288</v>
          </cell>
          <cell r="M77">
            <v>202</v>
          </cell>
          <cell r="N77">
            <v>0</v>
          </cell>
          <cell r="O77">
            <v>-135</v>
          </cell>
          <cell r="Q77">
            <v>-135</v>
          </cell>
          <cell r="R77">
            <v>0</v>
          </cell>
          <cell r="S77">
            <v>-538</v>
          </cell>
          <cell r="U77">
            <v>68</v>
          </cell>
          <cell r="V77">
            <v>0</v>
          </cell>
          <cell r="W77">
            <v>3</v>
          </cell>
          <cell r="Y77">
            <v>277</v>
          </cell>
          <cell r="Z77">
            <v>0</v>
          </cell>
          <cell r="AA77">
            <v>1336</v>
          </cell>
          <cell r="AC77">
            <v>-263</v>
          </cell>
          <cell r="AD77">
            <v>0</v>
          </cell>
          <cell r="AE77">
            <v>2400</v>
          </cell>
          <cell r="AG77">
            <v>-255</v>
          </cell>
          <cell r="AH77">
            <v>0</v>
          </cell>
          <cell r="AI77">
            <v>-399</v>
          </cell>
          <cell r="AK77">
            <v>174</v>
          </cell>
          <cell r="AL77">
            <v>0</v>
          </cell>
          <cell r="AM77">
            <v>146</v>
          </cell>
        </row>
        <row r="78">
          <cell r="E78">
            <v>-195</v>
          </cell>
          <cell r="F78">
            <v>0</v>
          </cell>
          <cell r="G78">
            <v>0</v>
          </cell>
          <cell r="I78">
            <v>-58</v>
          </cell>
          <cell r="J78">
            <v>0</v>
          </cell>
          <cell r="K78">
            <v>10</v>
          </cell>
          <cell r="M78">
            <v>21</v>
          </cell>
          <cell r="N78">
            <v>0</v>
          </cell>
          <cell r="O78">
            <v>-25</v>
          </cell>
          <cell r="Q78">
            <v>-2</v>
          </cell>
          <cell r="R78">
            <v>0</v>
          </cell>
          <cell r="S78">
            <v>0</v>
          </cell>
          <cell r="U78">
            <v>99</v>
          </cell>
          <cell r="V78">
            <v>0</v>
          </cell>
          <cell r="W78">
            <v>30</v>
          </cell>
          <cell r="Y78">
            <v>5</v>
          </cell>
          <cell r="Z78">
            <v>0</v>
          </cell>
          <cell r="AA78">
            <v>450</v>
          </cell>
          <cell r="AC78">
            <v>31</v>
          </cell>
          <cell r="AD78">
            <v>0</v>
          </cell>
          <cell r="AE78">
            <v>1</v>
          </cell>
          <cell r="AG78">
            <v>-360</v>
          </cell>
          <cell r="AH78">
            <v>0</v>
          </cell>
          <cell r="AI78">
            <v>-172</v>
          </cell>
          <cell r="AK78">
            <v>7</v>
          </cell>
          <cell r="AL78">
            <v>0</v>
          </cell>
          <cell r="AM78">
            <v>88</v>
          </cell>
        </row>
        <row r="79">
          <cell r="E79">
            <v>0</v>
          </cell>
          <cell r="F79">
            <v>0</v>
          </cell>
          <cell r="G79">
            <v>121</v>
          </cell>
          <cell r="I79">
            <v>0</v>
          </cell>
          <cell r="J79">
            <v>0</v>
          </cell>
          <cell r="K79">
            <v>6</v>
          </cell>
          <cell r="M79">
            <v>0</v>
          </cell>
          <cell r="N79">
            <v>0</v>
          </cell>
          <cell r="O79">
            <v>6</v>
          </cell>
          <cell r="Q79">
            <v>0</v>
          </cell>
          <cell r="R79">
            <v>0</v>
          </cell>
          <cell r="S79">
            <v>4</v>
          </cell>
          <cell r="U79">
            <v>0</v>
          </cell>
          <cell r="V79">
            <v>0</v>
          </cell>
          <cell r="W79">
            <v>5</v>
          </cell>
          <cell r="Y79">
            <v>0</v>
          </cell>
          <cell r="Z79">
            <v>0</v>
          </cell>
          <cell r="AA79">
            <v>-42</v>
          </cell>
          <cell r="AC79">
            <v>-1</v>
          </cell>
          <cell r="AD79">
            <v>0</v>
          </cell>
          <cell r="AE79">
            <v>51</v>
          </cell>
          <cell r="AG79">
            <v>-2</v>
          </cell>
          <cell r="AH79">
            <v>0</v>
          </cell>
          <cell r="AI79">
            <v>4</v>
          </cell>
          <cell r="AK79">
            <v>3</v>
          </cell>
          <cell r="AL79">
            <v>0</v>
          </cell>
          <cell r="AM79">
            <v>0</v>
          </cell>
        </row>
        <row r="81">
          <cell r="E81">
            <v>-25</v>
          </cell>
          <cell r="F81">
            <v>0</v>
          </cell>
          <cell r="G81">
            <v>2201</v>
          </cell>
          <cell r="I81">
            <v>-1</v>
          </cell>
          <cell r="J81">
            <v>0</v>
          </cell>
          <cell r="K81">
            <v>-15</v>
          </cell>
          <cell r="M81">
            <v>18</v>
          </cell>
          <cell r="N81">
            <v>0</v>
          </cell>
          <cell r="O81">
            <v>13</v>
          </cell>
          <cell r="Q81">
            <v>-21</v>
          </cell>
          <cell r="R81">
            <v>0</v>
          </cell>
          <cell r="S81">
            <v>23</v>
          </cell>
          <cell r="U81">
            <v>-1</v>
          </cell>
          <cell r="V81">
            <v>0</v>
          </cell>
          <cell r="W81">
            <v>-151</v>
          </cell>
          <cell r="Y81">
            <v>32</v>
          </cell>
          <cell r="Z81">
            <v>0</v>
          </cell>
          <cell r="AA81">
            <v>127</v>
          </cell>
          <cell r="AC81">
            <v>-27</v>
          </cell>
          <cell r="AD81">
            <v>0</v>
          </cell>
          <cell r="AE81">
            <v>417</v>
          </cell>
          <cell r="AG81">
            <v>-15</v>
          </cell>
          <cell r="AH81">
            <v>0</v>
          </cell>
          <cell r="AI81">
            <v>319</v>
          </cell>
          <cell r="AK81">
            <v>25</v>
          </cell>
          <cell r="AL81">
            <v>0</v>
          </cell>
          <cell r="AM81">
            <v>-24</v>
          </cell>
        </row>
        <row r="82">
          <cell r="E82">
            <v>-28</v>
          </cell>
          <cell r="F82">
            <v>0</v>
          </cell>
          <cell r="G82">
            <v>2383</v>
          </cell>
          <cell r="I82">
            <v>-3</v>
          </cell>
          <cell r="J82">
            <v>0</v>
          </cell>
          <cell r="K82">
            <v>20</v>
          </cell>
          <cell r="M82">
            <v>25</v>
          </cell>
          <cell r="N82">
            <v>0</v>
          </cell>
          <cell r="O82">
            <v>-2</v>
          </cell>
          <cell r="Q82">
            <v>-31</v>
          </cell>
          <cell r="R82">
            <v>0</v>
          </cell>
          <cell r="S82">
            <v>84</v>
          </cell>
          <cell r="U82">
            <v>0</v>
          </cell>
          <cell r="V82">
            <v>0</v>
          </cell>
          <cell r="W82">
            <v>-265</v>
          </cell>
          <cell r="Y82">
            <v>58</v>
          </cell>
          <cell r="Z82">
            <v>0</v>
          </cell>
          <cell r="AA82">
            <v>110</v>
          </cell>
          <cell r="AC82">
            <v>-50</v>
          </cell>
          <cell r="AD82">
            <v>0</v>
          </cell>
          <cell r="AE82">
            <v>74</v>
          </cell>
          <cell r="AG82">
            <v>-28</v>
          </cell>
          <cell r="AH82">
            <v>0</v>
          </cell>
          <cell r="AI82">
            <v>152</v>
          </cell>
          <cell r="AK82">
            <v>39</v>
          </cell>
          <cell r="AL82">
            <v>0</v>
          </cell>
          <cell r="AM82">
            <v>-422</v>
          </cell>
        </row>
        <row r="83">
          <cell r="E83">
            <v>0</v>
          </cell>
          <cell r="F83">
            <v>0</v>
          </cell>
          <cell r="G83">
            <v>10</v>
          </cell>
          <cell r="I83">
            <v>3</v>
          </cell>
          <cell r="J83">
            <v>0</v>
          </cell>
          <cell r="K83">
            <v>0</v>
          </cell>
          <cell r="M83">
            <v>-1</v>
          </cell>
          <cell r="N83">
            <v>0</v>
          </cell>
          <cell r="O83">
            <v>0</v>
          </cell>
          <cell r="Q83">
            <v>-1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34</v>
          </cell>
          <cell r="Y83">
            <v>2</v>
          </cell>
          <cell r="Z83">
            <v>0</v>
          </cell>
          <cell r="AA83">
            <v>8</v>
          </cell>
          <cell r="AC83">
            <v>-2</v>
          </cell>
          <cell r="AD83">
            <v>0</v>
          </cell>
          <cell r="AE83">
            <v>138</v>
          </cell>
          <cell r="AG83">
            <v>-6</v>
          </cell>
          <cell r="AH83">
            <v>0</v>
          </cell>
          <cell r="AI83">
            <v>-248</v>
          </cell>
          <cell r="AK83">
            <v>2</v>
          </cell>
          <cell r="AL83">
            <v>0</v>
          </cell>
          <cell r="AM83">
            <v>32</v>
          </cell>
        </row>
        <row r="86">
          <cell r="E86">
            <v>-82</v>
          </cell>
          <cell r="F86">
            <v>0</v>
          </cell>
          <cell r="G86">
            <v>114</v>
          </cell>
          <cell r="I86">
            <v>-26</v>
          </cell>
          <cell r="J86">
            <v>0</v>
          </cell>
          <cell r="K86">
            <v>10</v>
          </cell>
          <cell r="M86">
            <v>50</v>
          </cell>
          <cell r="N86">
            <v>0</v>
          </cell>
          <cell r="O86">
            <v>60</v>
          </cell>
          <cell r="Q86">
            <v>-16</v>
          </cell>
          <cell r="R86">
            <v>0</v>
          </cell>
          <cell r="S86">
            <v>6</v>
          </cell>
          <cell r="U86">
            <v>0</v>
          </cell>
          <cell r="V86">
            <v>0</v>
          </cell>
          <cell r="W86">
            <v>4</v>
          </cell>
          <cell r="Y86">
            <v>28</v>
          </cell>
          <cell r="Z86">
            <v>0</v>
          </cell>
          <cell r="AA86">
            <v>-4</v>
          </cell>
          <cell r="AC86">
            <v>-32</v>
          </cell>
          <cell r="AD86">
            <v>0</v>
          </cell>
          <cell r="AE86">
            <v>0</v>
          </cell>
          <cell r="AG86">
            <v>-39</v>
          </cell>
          <cell r="AH86">
            <v>0</v>
          </cell>
          <cell r="AI86">
            <v>-1</v>
          </cell>
          <cell r="AK86">
            <v>14</v>
          </cell>
          <cell r="AL86">
            <v>0</v>
          </cell>
          <cell r="AM86">
            <v>3</v>
          </cell>
        </row>
        <row r="88">
          <cell r="E88">
            <v>0</v>
          </cell>
          <cell r="F88">
            <v>0</v>
          </cell>
          <cell r="G88">
            <v>0</v>
          </cell>
          <cell r="I88">
            <v>0</v>
          </cell>
          <cell r="J88">
            <v>0</v>
          </cell>
          <cell r="K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Y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0</v>
          </cell>
          <cell r="AK88">
            <v>0</v>
          </cell>
          <cell r="AL88">
            <v>0</v>
          </cell>
          <cell r="AM88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M90">
            <v>0</v>
          </cell>
          <cell r="N90">
            <v>0</v>
          </cell>
          <cell r="O90">
            <v>3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0</v>
          </cell>
          <cell r="AA90">
            <v>0</v>
          </cell>
          <cell r="AC90">
            <v>-1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E91">
            <v>0</v>
          </cell>
          <cell r="F91">
            <v>0</v>
          </cell>
          <cell r="G91">
            <v>-262</v>
          </cell>
          <cell r="I91">
            <v>0</v>
          </cell>
          <cell r="J91">
            <v>0</v>
          </cell>
          <cell r="K91">
            <v>-543</v>
          </cell>
          <cell r="M91">
            <v>0</v>
          </cell>
          <cell r="N91">
            <v>0</v>
          </cell>
          <cell r="O91">
            <v>-9</v>
          </cell>
          <cell r="Q91">
            <v>-4</v>
          </cell>
          <cell r="R91">
            <v>0</v>
          </cell>
          <cell r="S91">
            <v>0</v>
          </cell>
          <cell r="U91">
            <v>25</v>
          </cell>
          <cell r="V91">
            <v>0</v>
          </cell>
          <cell r="W91">
            <v>0</v>
          </cell>
          <cell r="Y91">
            <v>-28</v>
          </cell>
          <cell r="Z91">
            <v>0</v>
          </cell>
          <cell r="AA91">
            <v>118</v>
          </cell>
          <cell r="AC91">
            <v>2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0</v>
          </cell>
          <cell r="AK91">
            <v>0</v>
          </cell>
          <cell r="AL91">
            <v>0</v>
          </cell>
          <cell r="AM91">
            <v>0</v>
          </cell>
        </row>
        <row r="93">
          <cell r="E93">
            <v>-3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Q93">
            <v>-2</v>
          </cell>
          <cell r="R93">
            <v>20</v>
          </cell>
          <cell r="S93">
            <v>0</v>
          </cell>
          <cell r="U93">
            <v>68</v>
          </cell>
          <cell r="V93">
            <v>74</v>
          </cell>
          <cell r="W93">
            <v>0</v>
          </cell>
          <cell r="Y93">
            <v>-14</v>
          </cell>
          <cell r="Z93">
            <v>4</v>
          </cell>
          <cell r="AA93">
            <v>0</v>
          </cell>
          <cell r="AC93">
            <v>8</v>
          </cell>
          <cell r="AD93">
            <v>7</v>
          </cell>
          <cell r="AE93">
            <v>0</v>
          </cell>
          <cell r="AG93">
            <v>-9</v>
          </cell>
          <cell r="AH93">
            <v>5</v>
          </cell>
          <cell r="AI93">
            <v>0</v>
          </cell>
          <cell r="AK93">
            <v>0</v>
          </cell>
          <cell r="AL93">
            <v>14</v>
          </cell>
          <cell r="AM93">
            <v>0</v>
          </cell>
        </row>
        <row r="94">
          <cell r="E94">
            <v>-292</v>
          </cell>
          <cell r="F94">
            <v>-3056</v>
          </cell>
          <cell r="G94">
            <v>1900</v>
          </cell>
          <cell r="I94">
            <v>61</v>
          </cell>
          <cell r="J94">
            <v>0</v>
          </cell>
          <cell r="K94">
            <v>324</v>
          </cell>
          <cell r="M94">
            <v>-14</v>
          </cell>
          <cell r="N94">
            <v>98</v>
          </cell>
          <cell r="O94">
            <v>-200</v>
          </cell>
          <cell r="Q94">
            <v>-5</v>
          </cell>
          <cell r="R94">
            <v>0</v>
          </cell>
          <cell r="S94">
            <v>0</v>
          </cell>
          <cell r="U94">
            <v>258</v>
          </cell>
          <cell r="V94">
            <v>-50</v>
          </cell>
          <cell r="W94">
            <v>0</v>
          </cell>
          <cell r="Y94">
            <v>-467</v>
          </cell>
          <cell r="Z94">
            <v>-87</v>
          </cell>
          <cell r="AA94">
            <v>0</v>
          </cell>
          <cell r="AC94">
            <v>-66</v>
          </cell>
          <cell r="AD94">
            <v>20</v>
          </cell>
          <cell r="AE94">
            <v>0</v>
          </cell>
          <cell r="AG94">
            <v>-793</v>
          </cell>
          <cell r="AH94">
            <v>-35</v>
          </cell>
          <cell r="AI94">
            <v>0</v>
          </cell>
          <cell r="AK94">
            <v>61</v>
          </cell>
          <cell r="AL94">
            <v>-248</v>
          </cell>
          <cell r="AM94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M96">
            <v>0</v>
          </cell>
          <cell r="N96">
            <v>0</v>
          </cell>
          <cell r="O96">
            <v>-4</v>
          </cell>
          <cell r="Q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0</v>
          </cell>
          <cell r="AK96">
            <v>0</v>
          </cell>
          <cell r="AL96">
            <v>0</v>
          </cell>
          <cell r="AM96">
            <v>0</v>
          </cell>
        </row>
        <row r="97">
          <cell r="E97">
            <v>-10</v>
          </cell>
          <cell r="F97">
            <v>0</v>
          </cell>
          <cell r="G97">
            <v>-1942</v>
          </cell>
          <cell r="I97">
            <v>-5</v>
          </cell>
          <cell r="J97">
            <v>0</v>
          </cell>
          <cell r="K97">
            <v>-17</v>
          </cell>
          <cell r="M97">
            <v>8</v>
          </cell>
          <cell r="N97">
            <v>0</v>
          </cell>
          <cell r="O97">
            <v>-4</v>
          </cell>
          <cell r="Q97">
            <v>-6</v>
          </cell>
          <cell r="R97">
            <v>0</v>
          </cell>
          <cell r="S97">
            <v>-1</v>
          </cell>
          <cell r="U97">
            <v>3</v>
          </cell>
          <cell r="V97">
            <v>0</v>
          </cell>
          <cell r="W97">
            <v>-26</v>
          </cell>
          <cell r="Y97">
            <v>52</v>
          </cell>
          <cell r="Z97">
            <v>0</v>
          </cell>
          <cell r="AA97">
            <v>0</v>
          </cell>
          <cell r="AC97">
            <v>-63</v>
          </cell>
          <cell r="AD97">
            <v>0</v>
          </cell>
          <cell r="AE97">
            <v>0</v>
          </cell>
          <cell r="AG97">
            <v>-83</v>
          </cell>
          <cell r="AH97">
            <v>0</v>
          </cell>
          <cell r="AI97">
            <v>-50</v>
          </cell>
          <cell r="AK97">
            <v>26</v>
          </cell>
          <cell r="AL97">
            <v>0</v>
          </cell>
          <cell r="AM97">
            <v>82</v>
          </cell>
        </row>
        <row r="99"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Z99">
            <v>3337</v>
          </cell>
          <cell r="AA99">
            <v>0</v>
          </cell>
          <cell r="AC99">
            <v>0</v>
          </cell>
          <cell r="AD99">
            <v>-324</v>
          </cell>
          <cell r="AE99">
            <v>0</v>
          </cell>
          <cell r="AG99">
            <v>0</v>
          </cell>
          <cell r="AH99">
            <v>-1776</v>
          </cell>
          <cell r="AI99">
            <v>0</v>
          </cell>
          <cell r="AK99">
            <v>0</v>
          </cell>
          <cell r="AL99">
            <v>-74</v>
          </cell>
          <cell r="AM99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Y102">
            <v>0</v>
          </cell>
          <cell r="Z102">
            <v>0</v>
          </cell>
          <cell r="AA102">
            <v>0</v>
          </cell>
          <cell r="AC102">
            <v>0</v>
          </cell>
          <cell r="AD102">
            <v>0</v>
          </cell>
          <cell r="AE102">
            <v>0</v>
          </cell>
          <cell r="AG102">
            <v>-7</v>
          </cell>
          <cell r="AH102">
            <v>0</v>
          </cell>
          <cell r="AI102">
            <v>0</v>
          </cell>
          <cell r="AK102">
            <v>0</v>
          </cell>
          <cell r="AL102">
            <v>0</v>
          </cell>
          <cell r="AM102">
            <v>0</v>
          </cell>
        </row>
        <row r="104">
          <cell r="E104">
            <v>-178</v>
          </cell>
          <cell r="F104">
            <v>0</v>
          </cell>
          <cell r="G104">
            <v>-96</v>
          </cell>
          <cell r="I104">
            <v>-39</v>
          </cell>
          <cell r="J104">
            <v>0</v>
          </cell>
          <cell r="K104">
            <v>-517</v>
          </cell>
          <cell r="M104">
            <v>28</v>
          </cell>
          <cell r="N104">
            <v>0</v>
          </cell>
          <cell r="O104">
            <v>-1093</v>
          </cell>
          <cell r="Q104">
            <v>-9</v>
          </cell>
          <cell r="R104">
            <v>0</v>
          </cell>
          <cell r="S104">
            <v>-380</v>
          </cell>
          <cell r="U104">
            <v>47</v>
          </cell>
          <cell r="V104">
            <v>0</v>
          </cell>
          <cell r="W104">
            <v>0</v>
          </cell>
          <cell r="Y104">
            <v>-40</v>
          </cell>
          <cell r="Z104">
            <v>0</v>
          </cell>
          <cell r="AA104">
            <v>0</v>
          </cell>
          <cell r="AC104">
            <v>-8</v>
          </cell>
          <cell r="AD104">
            <v>0</v>
          </cell>
          <cell r="AE104">
            <v>-18</v>
          </cell>
          <cell r="AG104">
            <v>-123</v>
          </cell>
          <cell r="AH104">
            <v>0</v>
          </cell>
          <cell r="AI104">
            <v>-295</v>
          </cell>
          <cell r="AK104">
            <v>-16</v>
          </cell>
          <cell r="AL104">
            <v>0</v>
          </cell>
          <cell r="AM104">
            <v>-34</v>
          </cell>
        </row>
        <row r="105">
          <cell r="E105">
            <v>-122</v>
          </cell>
          <cell r="F105">
            <v>0</v>
          </cell>
          <cell r="G105">
            <v>-23</v>
          </cell>
          <cell r="I105">
            <v>-41</v>
          </cell>
          <cell r="J105">
            <v>0</v>
          </cell>
          <cell r="K105">
            <v>-221</v>
          </cell>
          <cell r="M105">
            <v>31</v>
          </cell>
          <cell r="N105">
            <v>0</v>
          </cell>
          <cell r="O105">
            <v>-363</v>
          </cell>
          <cell r="Q105">
            <v>3</v>
          </cell>
          <cell r="R105">
            <v>0</v>
          </cell>
          <cell r="S105">
            <v>299</v>
          </cell>
          <cell r="U105">
            <v>3</v>
          </cell>
          <cell r="V105">
            <v>0</v>
          </cell>
          <cell r="W105">
            <v>0</v>
          </cell>
          <cell r="Y105">
            <v>4</v>
          </cell>
          <cell r="Z105">
            <v>0</v>
          </cell>
          <cell r="AA105">
            <v>36</v>
          </cell>
          <cell r="AC105">
            <v>-3</v>
          </cell>
          <cell r="AD105">
            <v>0</v>
          </cell>
          <cell r="AE105">
            <v>13</v>
          </cell>
          <cell r="AG105">
            <v>-6</v>
          </cell>
          <cell r="AH105">
            <v>0</v>
          </cell>
          <cell r="AI105">
            <v>-194</v>
          </cell>
          <cell r="AK105">
            <v>2</v>
          </cell>
          <cell r="AL105">
            <v>0</v>
          </cell>
          <cell r="AM105">
            <v>0</v>
          </cell>
        </row>
        <row r="106">
          <cell r="E106">
            <v>-77</v>
          </cell>
          <cell r="F106">
            <v>0</v>
          </cell>
          <cell r="G106">
            <v>-81</v>
          </cell>
          <cell r="I106">
            <v>-54</v>
          </cell>
          <cell r="J106">
            <v>0</v>
          </cell>
          <cell r="K106">
            <v>-710</v>
          </cell>
          <cell r="M106">
            <v>58</v>
          </cell>
          <cell r="N106">
            <v>0</v>
          </cell>
          <cell r="O106">
            <v>-337</v>
          </cell>
          <cell r="Q106">
            <v>-8</v>
          </cell>
          <cell r="R106">
            <v>0</v>
          </cell>
          <cell r="S106">
            <v>-79</v>
          </cell>
          <cell r="U106">
            <v>-2</v>
          </cell>
          <cell r="V106">
            <v>0</v>
          </cell>
          <cell r="W106">
            <v>0</v>
          </cell>
          <cell r="Y106">
            <v>16</v>
          </cell>
          <cell r="Z106">
            <v>0</v>
          </cell>
          <cell r="AA106">
            <v>36</v>
          </cell>
          <cell r="AC106">
            <v>-9</v>
          </cell>
          <cell r="AD106">
            <v>0</v>
          </cell>
          <cell r="AE106">
            <v>-4</v>
          </cell>
          <cell r="AG106">
            <v>-9</v>
          </cell>
          <cell r="AH106">
            <v>0</v>
          </cell>
          <cell r="AI106">
            <v>-480</v>
          </cell>
          <cell r="AK106">
            <v>2</v>
          </cell>
          <cell r="AL106">
            <v>0</v>
          </cell>
          <cell r="AM106">
            <v>0</v>
          </cell>
        </row>
        <row r="109">
          <cell r="E109">
            <v>-75</v>
          </cell>
          <cell r="F109">
            <v>0</v>
          </cell>
          <cell r="G109">
            <v>0</v>
          </cell>
          <cell r="I109">
            <v>-198</v>
          </cell>
          <cell r="J109">
            <v>0</v>
          </cell>
          <cell r="K109">
            <v>0</v>
          </cell>
          <cell r="M109">
            <v>411</v>
          </cell>
          <cell r="N109">
            <v>0</v>
          </cell>
          <cell r="O109">
            <v>0</v>
          </cell>
          <cell r="Q109">
            <v>-155</v>
          </cell>
          <cell r="R109">
            <v>0</v>
          </cell>
          <cell r="S109">
            <v>0</v>
          </cell>
          <cell r="U109">
            <v>-45</v>
          </cell>
          <cell r="V109">
            <v>0</v>
          </cell>
          <cell r="W109">
            <v>0</v>
          </cell>
          <cell r="Y109">
            <v>275</v>
          </cell>
          <cell r="Z109">
            <v>0</v>
          </cell>
          <cell r="AA109">
            <v>0</v>
          </cell>
          <cell r="AC109">
            <v>-172</v>
          </cell>
          <cell r="AD109">
            <v>0</v>
          </cell>
          <cell r="AE109">
            <v>0</v>
          </cell>
          <cell r="AG109">
            <v>-257</v>
          </cell>
          <cell r="AH109">
            <v>0</v>
          </cell>
          <cell r="AI109">
            <v>0</v>
          </cell>
          <cell r="AK109">
            <v>19</v>
          </cell>
          <cell r="AL109">
            <v>0</v>
          </cell>
          <cell r="AM109">
            <v>0</v>
          </cell>
        </row>
        <row r="110">
          <cell r="E110">
            <v>-19</v>
          </cell>
          <cell r="F110">
            <v>0</v>
          </cell>
          <cell r="G110">
            <v>0</v>
          </cell>
          <cell r="I110">
            <v>2</v>
          </cell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Z110">
            <v>0</v>
          </cell>
          <cell r="AA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0</v>
          </cell>
          <cell r="AH110">
            <v>0</v>
          </cell>
          <cell r="AI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0</v>
          </cell>
          <cell r="AD111">
            <v>0</v>
          </cell>
          <cell r="AE111">
            <v>0</v>
          </cell>
          <cell r="AG111">
            <v>0</v>
          </cell>
          <cell r="AH111">
            <v>0</v>
          </cell>
          <cell r="AI111">
            <v>0</v>
          </cell>
          <cell r="AK111">
            <v>0</v>
          </cell>
          <cell r="AL111">
            <v>0</v>
          </cell>
          <cell r="AM111">
            <v>0</v>
          </cell>
        </row>
        <row r="113">
          <cell r="E113">
            <v>-4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-16</v>
          </cell>
          <cell r="M113">
            <v>1</v>
          </cell>
          <cell r="N113">
            <v>0</v>
          </cell>
          <cell r="O113">
            <v>0</v>
          </cell>
          <cell r="Q113">
            <v>-1</v>
          </cell>
          <cell r="R113">
            <v>0</v>
          </cell>
          <cell r="S113">
            <v>0</v>
          </cell>
          <cell r="U113">
            <v>-1</v>
          </cell>
          <cell r="V113">
            <v>0</v>
          </cell>
          <cell r="W113">
            <v>-69</v>
          </cell>
          <cell r="Y113">
            <v>4</v>
          </cell>
          <cell r="Z113">
            <v>0</v>
          </cell>
          <cell r="AA113">
            <v>-5</v>
          </cell>
          <cell r="AC113">
            <v>-1</v>
          </cell>
          <cell r="AD113">
            <v>0</v>
          </cell>
          <cell r="AE113">
            <v>0</v>
          </cell>
          <cell r="AG113">
            <v>-5</v>
          </cell>
          <cell r="AH113">
            <v>0</v>
          </cell>
          <cell r="AI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E114">
            <v>-40</v>
          </cell>
          <cell r="F114">
            <v>0</v>
          </cell>
          <cell r="G114">
            <v>-287</v>
          </cell>
          <cell r="I114">
            <v>0</v>
          </cell>
          <cell r="J114">
            <v>0</v>
          </cell>
          <cell r="K114">
            <v>236</v>
          </cell>
          <cell r="M114">
            <v>8</v>
          </cell>
          <cell r="N114">
            <v>0</v>
          </cell>
          <cell r="O114">
            <v>278</v>
          </cell>
          <cell r="Q114">
            <v>-31</v>
          </cell>
          <cell r="R114">
            <v>0</v>
          </cell>
          <cell r="S114">
            <v>54</v>
          </cell>
          <cell r="U114">
            <v>21</v>
          </cell>
          <cell r="V114">
            <v>0</v>
          </cell>
          <cell r="W114">
            <v>63</v>
          </cell>
          <cell r="Y114">
            <v>21</v>
          </cell>
          <cell r="Z114">
            <v>0</v>
          </cell>
          <cell r="AA114">
            <v>-127</v>
          </cell>
          <cell r="AC114">
            <v>-46</v>
          </cell>
          <cell r="AD114">
            <v>0</v>
          </cell>
          <cell r="AE114">
            <v>2</v>
          </cell>
          <cell r="AG114">
            <v>-86</v>
          </cell>
          <cell r="AH114">
            <v>0</v>
          </cell>
          <cell r="AI114">
            <v>13</v>
          </cell>
          <cell r="AK114">
            <v>14</v>
          </cell>
          <cell r="AL114">
            <v>0</v>
          </cell>
          <cell r="AM114">
            <v>-59</v>
          </cell>
        </row>
        <row r="116">
          <cell r="E116">
            <v>-131</v>
          </cell>
          <cell r="F116">
            <v>0</v>
          </cell>
          <cell r="G116">
            <v>0</v>
          </cell>
          <cell r="I116">
            <v>-160</v>
          </cell>
          <cell r="J116">
            <v>0</v>
          </cell>
          <cell r="K116">
            <v>0</v>
          </cell>
          <cell r="M116">
            <v>304</v>
          </cell>
          <cell r="N116">
            <v>0</v>
          </cell>
          <cell r="O116">
            <v>0</v>
          </cell>
          <cell r="Q116">
            <v>-90</v>
          </cell>
          <cell r="R116">
            <v>0</v>
          </cell>
          <cell r="S116">
            <v>0</v>
          </cell>
          <cell r="U116">
            <v>-20</v>
          </cell>
          <cell r="V116">
            <v>0</v>
          </cell>
          <cell r="W116">
            <v>0</v>
          </cell>
          <cell r="Y116">
            <v>172</v>
          </cell>
          <cell r="Z116">
            <v>0</v>
          </cell>
          <cell r="AA116">
            <v>0</v>
          </cell>
          <cell r="AC116">
            <v>-108</v>
          </cell>
          <cell r="AD116">
            <v>0</v>
          </cell>
          <cell r="AE116">
            <v>0</v>
          </cell>
          <cell r="AG116">
            <v>-223</v>
          </cell>
          <cell r="AH116">
            <v>0</v>
          </cell>
          <cell r="AI116">
            <v>0</v>
          </cell>
          <cell r="AK116">
            <v>46</v>
          </cell>
          <cell r="AL116">
            <v>0</v>
          </cell>
          <cell r="AM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Z117">
            <v>0</v>
          </cell>
          <cell r="AA117">
            <v>0</v>
          </cell>
          <cell r="AC117">
            <v>0</v>
          </cell>
          <cell r="AD117">
            <v>0</v>
          </cell>
          <cell r="AE117">
            <v>0</v>
          </cell>
          <cell r="AG117">
            <v>0</v>
          </cell>
          <cell r="AH117">
            <v>0</v>
          </cell>
          <cell r="AI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E118">
            <v>-331</v>
          </cell>
          <cell r="F118">
            <v>0</v>
          </cell>
          <cell r="G118">
            <v>0</v>
          </cell>
          <cell r="I118">
            <v>-146</v>
          </cell>
          <cell r="J118">
            <v>0</v>
          </cell>
          <cell r="K118">
            <v>0</v>
          </cell>
          <cell r="M118">
            <v>648</v>
          </cell>
          <cell r="N118">
            <v>0</v>
          </cell>
          <cell r="O118">
            <v>2</v>
          </cell>
          <cell r="Q118">
            <v>-205</v>
          </cell>
          <cell r="R118">
            <v>0</v>
          </cell>
          <cell r="S118">
            <v>0</v>
          </cell>
          <cell r="U118">
            <v>-144</v>
          </cell>
          <cell r="V118">
            <v>0</v>
          </cell>
          <cell r="W118">
            <v>0</v>
          </cell>
          <cell r="Y118">
            <v>755</v>
          </cell>
          <cell r="Z118">
            <v>-28</v>
          </cell>
          <cell r="AA118">
            <v>0</v>
          </cell>
          <cell r="AC118">
            <v>-714</v>
          </cell>
          <cell r="AD118">
            <v>0</v>
          </cell>
          <cell r="AE118">
            <v>0</v>
          </cell>
          <cell r="AG118">
            <v>-407</v>
          </cell>
          <cell r="AH118">
            <v>0</v>
          </cell>
          <cell r="AI118">
            <v>0</v>
          </cell>
          <cell r="AK118">
            <v>1445</v>
          </cell>
          <cell r="AL118">
            <v>0</v>
          </cell>
          <cell r="AM118">
            <v>0</v>
          </cell>
        </row>
        <row r="120">
          <cell r="E120">
            <v>-30</v>
          </cell>
          <cell r="F120">
            <v>0</v>
          </cell>
          <cell r="G120">
            <v>-148</v>
          </cell>
          <cell r="I120">
            <v>-1</v>
          </cell>
          <cell r="J120">
            <v>0</v>
          </cell>
          <cell r="K120">
            <v>-140</v>
          </cell>
          <cell r="M120">
            <v>5</v>
          </cell>
          <cell r="N120">
            <v>0</v>
          </cell>
          <cell r="O120">
            <v>-189</v>
          </cell>
          <cell r="Q120">
            <v>-8</v>
          </cell>
          <cell r="R120">
            <v>0</v>
          </cell>
          <cell r="S120">
            <v>-150</v>
          </cell>
          <cell r="U120">
            <v>14</v>
          </cell>
          <cell r="V120">
            <v>0</v>
          </cell>
          <cell r="W120">
            <v>-727</v>
          </cell>
          <cell r="Y120">
            <v>20</v>
          </cell>
          <cell r="Z120">
            <v>0</v>
          </cell>
          <cell r="AA120">
            <v>-202</v>
          </cell>
          <cell r="AC120">
            <v>-18</v>
          </cell>
          <cell r="AD120">
            <v>0</v>
          </cell>
          <cell r="AE120">
            <v>-305</v>
          </cell>
          <cell r="AG120">
            <v>-15</v>
          </cell>
          <cell r="AH120">
            <v>0</v>
          </cell>
          <cell r="AI120">
            <v>-61</v>
          </cell>
          <cell r="AK120">
            <v>9</v>
          </cell>
          <cell r="AL120">
            <v>0</v>
          </cell>
          <cell r="AM120">
            <v>71</v>
          </cell>
        </row>
        <row r="121">
          <cell r="E121">
            <v>-450</v>
          </cell>
          <cell r="F121">
            <v>0</v>
          </cell>
          <cell r="G121">
            <v>-6022</v>
          </cell>
          <cell r="I121">
            <v>-21</v>
          </cell>
          <cell r="J121">
            <v>-102</v>
          </cell>
          <cell r="K121">
            <v>-1447</v>
          </cell>
          <cell r="M121">
            <v>311</v>
          </cell>
          <cell r="N121">
            <v>0</v>
          </cell>
          <cell r="O121">
            <v>-1170</v>
          </cell>
          <cell r="Q121">
            <v>-316</v>
          </cell>
          <cell r="R121">
            <v>0</v>
          </cell>
          <cell r="S121">
            <v>-365</v>
          </cell>
          <cell r="U121">
            <v>-18</v>
          </cell>
          <cell r="V121">
            <v>0</v>
          </cell>
          <cell r="W121">
            <v>-188</v>
          </cell>
          <cell r="Y121">
            <v>495</v>
          </cell>
          <cell r="Z121">
            <v>0</v>
          </cell>
          <cell r="AA121">
            <v>-2022</v>
          </cell>
          <cell r="AC121">
            <v>-423</v>
          </cell>
          <cell r="AD121">
            <v>0</v>
          </cell>
          <cell r="AE121">
            <v>-3564</v>
          </cell>
          <cell r="AG121">
            <v>-391</v>
          </cell>
          <cell r="AH121">
            <v>0</v>
          </cell>
          <cell r="AI121">
            <v>-479</v>
          </cell>
          <cell r="AK121">
            <v>230</v>
          </cell>
          <cell r="AL121">
            <v>0</v>
          </cell>
          <cell r="AM121">
            <v>-1152</v>
          </cell>
        </row>
        <row r="124">
          <cell r="E124">
            <v>-1179</v>
          </cell>
          <cell r="F124">
            <v>0</v>
          </cell>
          <cell r="G124">
            <v>0</v>
          </cell>
          <cell r="I124">
            <v>-165</v>
          </cell>
          <cell r="J124">
            <v>0</v>
          </cell>
          <cell r="K124">
            <v>-5</v>
          </cell>
          <cell r="M124">
            <v>88</v>
          </cell>
          <cell r="N124">
            <v>0</v>
          </cell>
          <cell r="O124">
            <v>655</v>
          </cell>
          <cell r="Q124">
            <v>-514</v>
          </cell>
          <cell r="R124">
            <v>0</v>
          </cell>
          <cell r="S124">
            <v>-2180</v>
          </cell>
          <cell r="U124">
            <v>333</v>
          </cell>
          <cell r="V124">
            <v>0</v>
          </cell>
          <cell r="W124">
            <v>-1676</v>
          </cell>
          <cell r="Y124">
            <v>-83</v>
          </cell>
          <cell r="Z124">
            <v>0</v>
          </cell>
          <cell r="AA124">
            <v>-972</v>
          </cell>
          <cell r="AC124">
            <v>-343</v>
          </cell>
          <cell r="AD124">
            <v>0</v>
          </cell>
          <cell r="AE124">
            <v>360</v>
          </cell>
          <cell r="AG124">
            <v>-1682</v>
          </cell>
          <cell r="AH124">
            <v>0</v>
          </cell>
          <cell r="AI124">
            <v>-3110</v>
          </cell>
          <cell r="AK124">
            <v>68</v>
          </cell>
          <cell r="AL124">
            <v>0</v>
          </cell>
          <cell r="AM124">
            <v>873</v>
          </cell>
        </row>
        <row r="125">
          <cell r="E125">
            <v>-113</v>
          </cell>
          <cell r="F125">
            <v>0</v>
          </cell>
          <cell r="G125">
            <v>0</v>
          </cell>
          <cell r="I125">
            <v>-2</v>
          </cell>
          <cell r="J125">
            <v>0</v>
          </cell>
          <cell r="K125">
            <v>0</v>
          </cell>
          <cell r="M125">
            <v>38</v>
          </cell>
          <cell r="N125">
            <v>0</v>
          </cell>
          <cell r="O125">
            <v>-630</v>
          </cell>
          <cell r="Q125">
            <v>-4</v>
          </cell>
          <cell r="R125">
            <v>0</v>
          </cell>
          <cell r="S125">
            <v>-1000</v>
          </cell>
          <cell r="U125">
            <v>5</v>
          </cell>
          <cell r="V125">
            <v>0</v>
          </cell>
          <cell r="W125">
            <v>0</v>
          </cell>
          <cell r="Y125">
            <v>-2</v>
          </cell>
          <cell r="Z125">
            <v>0</v>
          </cell>
          <cell r="AA125">
            <v>0</v>
          </cell>
          <cell r="AC125">
            <v>-5</v>
          </cell>
          <cell r="AD125">
            <v>0</v>
          </cell>
          <cell r="AE125">
            <v>0</v>
          </cell>
          <cell r="AG125">
            <v>-20</v>
          </cell>
          <cell r="AH125">
            <v>0</v>
          </cell>
          <cell r="AI125">
            <v>0</v>
          </cell>
          <cell r="AK125">
            <v>1</v>
          </cell>
          <cell r="AL125">
            <v>0</v>
          </cell>
          <cell r="AM125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D128">
            <v>0</v>
          </cell>
          <cell r="AE128">
            <v>0</v>
          </cell>
          <cell r="AG128">
            <v>0</v>
          </cell>
          <cell r="AH128">
            <v>0</v>
          </cell>
          <cell r="AI128">
            <v>1</v>
          </cell>
          <cell r="AK128">
            <v>0</v>
          </cell>
          <cell r="AL128">
            <v>0</v>
          </cell>
          <cell r="AM128">
            <v>-1</v>
          </cell>
        </row>
        <row r="129">
          <cell r="E129">
            <v>0</v>
          </cell>
          <cell r="F129">
            <v>0</v>
          </cell>
          <cell r="G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  <cell r="AD129">
            <v>0</v>
          </cell>
          <cell r="AE129">
            <v>0</v>
          </cell>
          <cell r="AG129">
            <v>0</v>
          </cell>
          <cell r="AH129">
            <v>0</v>
          </cell>
          <cell r="AI129">
            <v>0</v>
          </cell>
          <cell r="AK129">
            <v>0</v>
          </cell>
          <cell r="AL129">
            <v>0</v>
          </cell>
          <cell r="AM129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I131">
            <v>0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>
            <v>0</v>
          </cell>
          <cell r="AG131">
            <v>-9</v>
          </cell>
          <cell r="AH131">
            <v>0</v>
          </cell>
          <cell r="AI131">
            <v>39</v>
          </cell>
          <cell r="AK131">
            <v>2</v>
          </cell>
          <cell r="AL131">
            <v>0</v>
          </cell>
          <cell r="AM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U132">
            <v>0</v>
          </cell>
          <cell r="V132">
            <v>0</v>
          </cell>
          <cell r="W132">
            <v>0</v>
          </cell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D132">
            <v>0</v>
          </cell>
          <cell r="AE132">
            <v>0</v>
          </cell>
          <cell r="AG132">
            <v>0</v>
          </cell>
          <cell r="AH132">
            <v>0</v>
          </cell>
          <cell r="AI132">
            <v>0</v>
          </cell>
          <cell r="AK132">
            <v>0</v>
          </cell>
          <cell r="AL132">
            <v>0</v>
          </cell>
          <cell r="AM132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I134">
            <v>0</v>
          </cell>
          <cell r="J134">
            <v>0</v>
          </cell>
          <cell r="K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D134">
            <v>0</v>
          </cell>
          <cell r="AE134">
            <v>0</v>
          </cell>
          <cell r="AG134">
            <v>0</v>
          </cell>
          <cell r="AH134">
            <v>0</v>
          </cell>
          <cell r="AI134">
            <v>0</v>
          </cell>
          <cell r="AK134">
            <v>0</v>
          </cell>
          <cell r="AL134">
            <v>0</v>
          </cell>
          <cell r="AM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I135">
            <v>0</v>
          </cell>
          <cell r="J135">
            <v>0</v>
          </cell>
          <cell r="K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D135">
            <v>0</v>
          </cell>
          <cell r="AE135">
            <v>0</v>
          </cell>
          <cell r="AG135">
            <v>0</v>
          </cell>
          <cell r="AH135">
            <v>0</v>
          </cell>
          <cell r="AI135">
            <v>0</v>
          </cell>
          <cell r="AK135">
            <v>0</v>
          </cell>
          <cell r="AL135">
            <v>0</v>
          </cell>
          <cell r="AM135">
            <v>0</v>
          </cell>
        </row>
        <row r="136">
          <cell r="E136">
            <v>-82</v>
          </cell>
          <cell r="F136">
            <v>0</v>
          </cell>
          <cell r="G136">
            <v>0</v>
          </cell>
          <cell r="I136">
            <v>-55</v>
          </cell>
          <cell r="J136">
            <v>0</v>
          </cell>
          <cell r="K136">
            <v>0</v>
          </cell>
          <cell r="M136">
            <v>105</v>
          </cell>
          <cell r="N136">
            <v>0</v>
          </cell>
          <cell r="O136">
            <v>0</v>
          </cell>
          <cell r="Q136">
            <v>-44</v>
          </cell>
          <cell r="R136">
            <v>0</v>
          </cell>
          <cell r="S136">
            <v>0</v>
          </cell>
          <cell r="U136">
            <v>-10</v>
          </cell>
          <cell r="V136">
            <v>0</v>
          </cell>
          <cell r="W136">
            <v>0</v>
          </cell>
          <cell r="Y136">
            <v>75</v>
          </cell>
          <cell r="Z136">
            <v>0</v>
          </cell>
          <cell r="AA136">
            <v>0</v>
          </cell>
          <cell r="AC136">
            <v>-85</v>
          </cell>
          <cell r="AD136">
            <v>0</v>
          </cell>
          <cell r="AE136">
            <v>0</v>
          </cell>
          <cell r="AG136">
            <v>-223</v>
          </cell>
          <cell r="AH136">
            <v>0</v>
          </cell>
          <cell r="AI136">
            <v>0</v>
          </cell>
          <cell r="AK136">
            <v>36</v>
          </cell>
          <cell r="AL136">
            <v>0</v>
          </cell>
          <cell r="AM136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9" sqref="E9"/>
    </sheetView>
  </sheetViews>
  <sheetFormatPr defaultRowHeight="18" x14ac:dyDescent="0.35"/>
  <cols>
    <col min="1" max="1" width="90.109375" style="4" bestFit="1" customWidth="1"/>
  </cols>
  <sheetData>
    <row r="1" spans="1:1" ht="16.2" customHeight="1" x14ac:dyDescent="0.25">
      <c r="A1" s="106" t="s">
        <v>202</v>
      </c>
    </row>
    <row r="2" spans="1:1" ht="18" customHeight="1" x14ac:dyDescent="0.25">
      <c r="A2" s="210" t="s">
        <v>180</v>
      </c>
    </row>
    <row r="3" spans="1:1" s="8" customFormat="1" ht="18" customHeight="1" x14ac:dyDescent="0.3">
      <c r="A3" s="210" t="s">
        <v>161</v>
      </c>
    </row>
    <row r="4" spans="1:1" s="8" customFormat="1" ht="18" customHeight="1" x14ac:dyDescent="0.3">
      <c r="A4" s="210" t="s">
        <v>162</v>
      </c>
    </row>
    <row r="5" spans="1:1" s="8" customFormat="1" ht="18" customHeight="1" x14ac:dyDescent="0.3">
      <c r="A5" s="210" t="s">
        <v>167</v>
      </c>
    </row>
    <row r="6" spans="1:1" s="99" customFormat="1" ht="18" customHeight="1" x14ac:dyDescent="0.25">
      <c r="A6" s="210" t="s">
        <v>165</v>
      </c>
    </row>
    <row r="7" spans="1:1" ht="18" customHeight="1" x14ac:dyDescent="0.25">
      <c r="A7" s="210" t="s">
        <v>166</v>
      </c>
    </row>
    <row r="8" spans="1:1" ht="13.2" x14ac:dyDescent="0.25">
      <c r="A8"/>
    </row>
    <row r="9" spans="1:1" ht="13.2" x14ac:dyDescent="0.25">
      <c r="A9" s="201" t="s">
        <v>204</v>
      </c>
    </row>
    <row r="10" spans="1:1" ht="27.6" customHeight="1" x14ac:dyDescent="0.25">
      <c r="A10" s="111" t="s">
        <v>145</v>
      </c>
    </row>
    <row r="11" spans="1:1" ht="13.2" x14ac:dyDescent="0.25">
      <c r="A11" s="22"/>
    </row>
    <row r="21" spans="4:4" x14ac:dyDescent="0.35">
      <c r="D21" s="7"/>
    </row>
  </sheetData>
  <phoneticPr fontId="2" type="noConversion"/>
  <hyperlinks>
    <hyperlink ref="A3" location="'1.5 '!A1" display="1.5 СЕКТОРНЕ ПРЕДСТАВЛЕННЯ МІЖНАРОДНОЇ ІНВЕСТИЦІЙНОЇ ПОЗИЦІЇ УКРАЇНИ "/>
    <hyperlink ref="A4" location="'1.6'!A1" display="1.6 ДИНАМІКА МІЖНАРОДНОЇ ІНВЕСТИЦІЙНОЇ ПОЗИЦІЇ УКРАЇНИ "/>
    <hyperlink ref="A6" location="'1.5'!A1" display="1.5 РАХУНОКУ ІНШИХ ЗМІН У ФІНАНСОВИХ АКТИВАХ ТА ЗОБОВ'ЯЗАННЯХ "/>
    <hyperlink ref="A7" location="'1.6'!A1" display="1.6 ДИНАМІКА РАХУНКУ ІНШИХ ЗМІН У ФІНАНСОВИХ АКТИВАХ ТА ЗОБОВ'ЯЗАННЯХ (розширена)"/>
    <hyperlink ref="A2" location="'1.4'!A1" display="1.4 МІЖНАРОДНА ІНВЕСТИЦІЙНА ПОЗИЦІЯ за 9 місяців 2021 року"/>
    <hyperlink ref="A5" location="'1.4'!A1" display="1.4 ДИНАМІКА МІЖНАРОДНОЇ ІНВЕСТИЦІЙНОЇ ПОЗИЦІЇ УКРАЇНИ (розширена)"/>
  </hyperlinks>
  <pageMargins left="0.42" right="0.22" top="0.69" bottom="0.98425196850393704" header="0.51181102362204722" footer="0.51181102362204722"/>
  <pageSetup paperSize="9" scale="110" orientation="portrait" r:id="rId1"/>
  <headerFooter alignWithMargins="0"/>
  <cellWatches>
    <cellWatch r="A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opLeftCell="B1" zoomScale="93" zoomScaleNormal="93" workbookViewId="0">
      <selection activeCell="B23" sqref="B23"/>
    </sheetView>
  </sheetViews>
  <sheetFormatPr defaultColWidth="8.88671875" defaultRowHeight="18" x14ac:dyDescent="0.35"/>
  <cols>
    <col min="1" max="1" width="3.44140625" style="131" hidden="1" customWidth="1"/>
    <col min="2" max="2" width="45.6640625" style="135" customWidth="1"/>
    <col min="3" max="3" width="11.5546875" style="135" customWidth="1"/>
    <col min="4" max="4" width="10.88671875" style="135" customWidth="1"/>
    <col min="5" max="5" width="11.88671875" style="135" customWidth="1"/>
    <col min="6" max="6" width="10.88671875" style="135" customWidth="1"/>
    <col min="7" max="7" width="11.6640625" style="139" customWidth="1"/>
    <col min="8" max="8" width="10.88671875" style="137" customWidth="1"/>
    <col min="9" max="9" width="9.5546875" style="131" customWidth="1"/>
    <col min="10" max="10" width="12" style="131" customWidth="1"/>
    <col min="11" max="11" width="4.33203125" style="131" customWidth="1"/>
    <col min="12" max="16384" width="8.88671875" style="131"/>
  </cols>
  <sheetData>
    <row r="1" spans="2:11" x14ac:dyDescent="0.35">
      <c r="B1" s="107" t="s">
        <v>135</v>
      </c>
    </row>
    <row r="2" spans="2:11" ht="14.4" x14ac:dyDescent="0.3">
      <c r="B2" s="218" t="s">
        <v>186</v>
      </c>
      <c r="C2" s="218"/>
      <c r="D2" s="218"/>
      <c r="E2" s="218"/>
      <c r="F2" s="218"/>
      <c r="G2" s="218"/>
      <c r="H2" s="218"/>
      <c r="I2" s="218"/>
      <c r="J2" s="218"/>
    </row>
    <row r="3" spans="2:11" ht="14.4" x14ac:dyDescent="0.3">
      <c r="B3" s="219"/>
      <c r="C3" s="220"/>
      <c r="D3" s="220"/>
      <c r="E3" s="220"/>
      <c r="F3" s="220"/>
      <c r="G3" s="220"/>
      <c r="H3" s="221"/>
      <c r="I3" s="221"/>
      <c r="J3" s="221"/>
    </row>
    <row r="4" spans="2:11" ht="14.4" x14ac:dyDescent="0.3">
      <c r="B4" s="132" t="s">
        <v>157</v>
      </c>
      <c r="C4" s="133"/>
      <c r="D4" s="132"/>
      <c r="E4" s="132"/>
      <c r="F4" s="132"/>
      <c r="G4" s="131"/>
      <c r="H4" s="134"/>
      <c r="I4" s="217" t="s">
        <v>203</v>
      </c>
      <c r="J4" s="217"/>
    </row>
    <row r="5" spans="2:11" ht="72" customHeight="1" x14ac:dyDescent="0.3">
      <c r="B5" s="36"/>
      <c r="C5" s="37" t="s">
        <v>181</v>
      </c>
      <c r="D5" s="38" t="s">
        <v>137</v>
      </c>
      <c r="E5" s="39" t="s">
        <v>138</v>
      </c>
      <c r="F5" s="39" t="s">
        <v>27</v>
      </c>
      <c r="G5" s="39" t="s">
        <v>28</v>
      </c>
      <c r="H5" s="39" t="s">
        <v>29</v>
      </c>
      <c r="I5" s="39" t="s">
        <v>139</v>
      </c>
      <c r="J5" s="37" t="s">
        <v>182</v>
      </c>
    </row>
    <row r="6" spans="2:11" ht="14.4" x14ac:dyDescent="0.3">
      <c r="B6" s="23">
        <v>1</v>
      </c>
      <c r="C6" s="40">
        <v>2</v>
      </c>
      <c r="D6" s="40">
        <v>3</v>
      </c>
      <c r="E6" s="40">
        <v>4</v>
      </c>
      <c r="F6" s="40">
        <v>5</v>
      </c>
      <c r="G6" s="40">
        <v>6</v>
      </c>
      <c r="H6" s="40">
        <v>7</v>
      </c>
      <c r="I6" s="40">
        <v>8</v>
      </c>
      <c r="J6" s="40">
        <v>9</v>
      </c>
      <c r="K6" s="22"/>
    </row>
    <row r="7" spans="2:11" ht="14.4" x14ac:dyDescent="0.3">
      <c r="B7" s="90" t="s">
        <v>1</v>
      </c>
      <c r="C7" s="202">
        <f>C8-C70</f>
        <v>-2806</v>
      </c>
      <c r="D7" s="202">
        <f>D8-D70</f>
        <v>-7851</v>
      </c>
      <c r="E7" s="202">
        <f>I7-D7</f>
        <v>-836</v>
      </c>
      <c r="F7" s="202">
        <f t="shared" ref="F7:G7" si="0">F8-F70</f>
        <v>-619</v>
      </c>
      <c r="G7" s="202">
        <f t="shared" si="0"/>
        <v>1179</v>
      </c>
      <c r="H7" s="202">
        <f t="shared" ref="H7:H69" si="1">E7-F7-G7</f>
        <v>-1396</v>
      </c>
      <c r="I7" s="202">
        <f>J7-C7</f>
        <v>-8687</v>
      </c>
      <c r="J7" s="202">
        <f>J8-J70</f>
        <v>-11493</v>
      </c>
      <c r="K7" s="24"/>
    </row>
    <row r="8" spans="2:11" ht="14.4" x14ac:dyDescent="0.3">
      <c r="B8" s="76" t="s">
        <v>2</v>
      </c>
      <c r="C8" s="203">
        <f>C9+C15+C26+C58</f>
        <v>168174</v>
      </c>
      <c r="D8" s="203">
        <f>D9+D15+D26+D58</f>
        <v>25216</v>
      </c>
      <c r="E8" s="203">
        <f t="shared" ref="E8:E69" si="2">I8-D8</f>
        <v>320</v>
      </c>
      <c r="F8" s="203">
        <f t="shared" ref="F8:G8" si="3">F9+F15+F26+F58</f>
        <v>346</v>
      </c>
      <c r="G8" s="203">
        <f t="shared" si="3"/>
        <v>439</v>
      </c>
      <c r="H8" s="203">
        <f t="shared" si="1"/>
        <v>-465</v>
      </c>
      <c r="I8" s="203">
        <f t="shared" ref="I8:I69" si="4">J8-C8</f>
        <v>25536</v>
      </c>
      <c r="J8" s="203">
        <f>J9+J15+J26+J58</f>
        <v>193710</v>
      </c>
      <c r="K8" s="24"/>
    </row>
    <row r="9" spans="2:11" ht="16.5" customHeight="1" x14ac:dyDescent="0.3">
      <c r="B9" s="32" t="s">
        <v>18</v>
      </c>
      <c r="C9" s="204">
        <f>C10+C12</f>
        <v>2837</v>
      </c>
      <c r="D9" s="204">
        <f>D10+D12</f>
        <v>129</v>
      </c>
      <c r="E9" s="204">
        <f t="shared" si="2"/>
        <v>185</v>
      </c>
      <c r="F9" s="204">
        <f t="shared" ref="F9:G9" si="5">F10+F12</f>
        <v>-114</v>
      </c>
      <c r="G9" s="204">
        <f t="shared" si="5"/>
        <v>0</v>
      </c>
      <c r="H9" s="204">
        <f t="shared" si="1"/>
        <v>299</v>
      </c>
      <c r="I9" s="204">
        <f t="shared" si="4"/>
        <v>314</v>
      </c>
      <c r="J9" s="204">
        <f>J10+J12</f>
        <v>3151</v>
      </c>
      <c r="K9" s="24"/>
    </row>
    <row r="10" spans="2:11" ht="16.5" customHeight="1" x14ac:dyDescent="0.3">
      <c r="B10" s="41" t="s">
        <v>22</v>
      </c>
      <c r="C10" s="204">
        <f>C11</f>
        <v>1680</v>
      </c>
      <c r="D10" s="204">
        <f>D11</f>
        <v>64</v>
      </c>
      <c r="E10" s="204">
        <f t="shared" si="2"/>
        <v>-56</v>
      </c>
      <c r="F10" s="204">
        <f t="shared" ref="F10:G10" si="6">F11</f>
        <v>-64</v>
      </c>
      <c r="G10" s="204">
        <f t="shared" si="6"/>
        <v>0</v>
      </c>
      <c r="H10" s="204">
        <f t="shared" si="1"/>
        <v>8</v>
      </c>
      <c r="I10" s="204">
        <f t="shared" si="4"/>
        <v>8</v>
      </c>
      <c r="J10" s="204">
        <f>J11</f>
        <v>1688</v>
      </c>
      <c r="K10" s="22"/>
    </row>
    <row r="11" spans="2:11" ht="27" customHeight="1" x14ac:dyDescent="0.3">
      <c r="B11" s="42" t="s">
        <v>3</v>
      </c>
      <c r="C11" s="204">
        <f>'[1]1.5'!C11</f>
        <v>1680</v>
      </c>
      <c r="D11" s="204">
        <f>'[1]1.5'!D11</f>
        <v>64</v>
      </c>
      <c r="E11" s="204">
        <f t="shared" si="2"/>
        <v>-56</v>
      </c>
      <c r="F11" s="204">
        <f>'[1]1.5'!F11</f>
        <v>-64</v>
      </c>
      <c r="G11" s="204">
        <f>'[1]1.5'!G11</f>
        <v>0</v>
      </c>
      <c r="H11" s="204">
        <f t="shared" si="1"/>
        <v>8</v>
      </c>
      <c r="I11" s="204">
        <f t="shared" si="4"/>
        <v>8</v>
      </c>
      <c r="J11" s="204">
        <f>'[1]1.5'!J11</f>
        <v>1688</v>
      </c>
      <c r="K11" s="22"/>
    </row>
    <row r="12" spans="2:11" ht="16.5" customHeight="1" x14ac:dyDescent="0.3">
      <c r="B12" s="41" t="s">
        <v>34</v>
      </c>
      <c r="C12" s="204">
        <f>C13+C14</f>
        <v>1157</v>
      </c>
      <c r="D12" s="204">
        <f>D13+D14</f>
        <v>65</v>
      </c>
      <c r="E12" s="204">
        <f t="shared" si="2"/>
        <v>241</v>
      </c>
      <c r="F12" s="204">
        <f t="shared" ref="F12:G12" si="7">F13+F14</f>
        <v>-50</v>
      </c>
      <c r="G12" s="204">
        <f t="shared" si="7"/>
        <v>0</v>
      </c>
      <c r="H12" s="204">
        <f t="shared" si="1"/>
        <v>291</v>
      </c>
      <c r="I12" s="204">
        <f t="shared" si="4"/>
        <v>306</v>
      </c>
      <c r="J12" s="204">
        <f>J13+J14</f>
        <v>1463</v>
      </c>
      <c r="K12" s="22"/>
    </row>
    <row r="13" spans="2:11" ht="27.75" customHeight="1" x14ac:dyDescent="0.3">
      <c r="B13" s="42" t="s">
        <v>3</v>
      </c>
      <c r="C13" s="204">
        <f>'[1]1.5'!C13</f>
        <v>146</v>
      </c>
      <c r="D13" s="204">
        <f>'[1]1.5'!D13</f>
        <v>0</v>
      </c>
      <c r="E13" s="204">
        <f t="shared" ref="E13:E14" si="8">I13-D13</f>
        <v>0</v>
      </c>
      <c r="F13" s="204">
        <f>'[1]1.5'!F13</f>
        <v>0</v>
      </c>
      <c r="G13" s="204">
        <f>'[1]1.5'!G13</f>
        <v>0</v>
      </c>
      <c r="H13" s="204">
        <f t="shared" ref="H13:H14" si="9">E13-F13-G13</f>
        <v>0</v>
      </c>
      <c r="I13" s="204">
        <f t="shared" ref="I13:I14" si="10">J13-C13</f>
        <v>0</v>
      </c>
      <c r="J13" s="204">
        <f>'[1]1.5'!J13</f>
        <v>146</v>
      </c>
      <c r="K13" s="22"/>
    </row>
    <row r="14" spans="2:11" ht="34.5" customHeight="1" x14ac:dyDescent="0.3">
      <c r="B14" s="42" t="s">
        <v>131</v>
      </c>
      <c r="C14" s="204">
        <f>'[1]1.5'!C14</f>
        <v>1011</v>
      </c>
      <c r="D14" s="204">
        <f>'[1]1.5'!D14</f>
        <v>65</v>
      </c>
      <c r="E14" s="204">
        <f t="shared" si="8"/>
        <v>241</v>
      </c>
      <c r="F14" s="204">
        <f>'[1]1.5'!F14</f>
        <v>-50</v>
      </c>
      <c r="G14" s="204">
        <f>'[1]1.5'!G14</f>
        <v>0</v>
      </c>
      <c r="H14" s="204">
        <f t="shared" si="9"/>
        <v>291</v>
      </c>
      <c r="I14" s="204">
        <f t="shared" si="10"/>
        <v>306</v>
      </c>
      <c r="J14" s="204">
        <f>'[1]1.5'!J14</f>
        <v>1317</v>
      </c>
      <c r="K14" s="22"/>
    </row>
    <row r="15" spans="2:11" ht="16.5" customHeight="1" x14ac:dyDescent="0.3">
      <c r="B15" s="32" t="s">
        <v>4</v>
      </c>
      <c r="C15" s="204">
        <f>'[1]1.5'!C15</f>
        <v>1281</v>
      </c>
      <c r="D15" s="204">
        <f>'[1]1.5'!D15</f>
        <v>2251</v>
      </c>
      <c r="E15" s="204">
        <f t="shared" si="2"/>
        <v>27</v>
      </c>
      <c r="F15" s="204">
        <f>'[1]1.5'!F15</f>
        <v>23</v>
      </c>
      <c r="G15" s="204">
        <f>'[1]1.5'!G15</f>
        <v>39</v>
      </c>
      <c r="H15" s="204">
        <f t="shared" si="1"/>
        <v>-35</v>
      </c>
      <c r="I15" s="204">
        <f t="shared" si="4"/>
        <v>2278</v>
      </c>
      <c r="J15" s="204">
        <f>'[1]1.5'!J15</f>
        <v>3559</v>
      </c>
      <c r="K15" s="22"/>
    </row>
    <row r="16" spans="2:11" ht="16.5" customHeight="1" x14ac:dyDescent="0.3">
      <c r="B16" s="41" t="s">
        <v>22</v>
      </c>
      <c r="C16" s="204">
        <f>'[1]1.5'!C16</f>
        <v>372</v>
      </c>
      <c r="D16" s="204">
        <f>'[1]1.5'!D16</f>
        <v>-15</v>
      </c>
      <c r="E16" s="204">
        <f t="shared" si="2"/>
        <v>33</v>
      </c>
      <c r="F16" s="204">
        <f>'[1]1.5'!F16</f>
        <v>0</v>
      </c>
      <c r="G16" s="204">
        <f>'[1]1.5'!G16</f>
        <v>33</v>
      </c>
      <c r="H16" s="204">
        <f t="shared" si="1"/>
        <v>0</v>
      </c>
      <c r="I16" s="204">
        <f t="shared" si="4"/>
        <v>18</v>
      </c>
      <c r="J16" s="204">
        <f>'[1]1.5'!J16</f>
        <v>390</v>
      </c>
      <c r="K16" s="22"/>
    </row>
    <row r="17" spans="2:11" ht="16.5" customHeight="1" x14ac:dyDescent="0.3">
      <c r="B17" s="42" t="s">
        <v>15</v>
      </c>
      <c r="C17" s="204">
        <f>'[1]1.5'!C17</f>
        <v>0</v>
      </c>
      <c r="D17" s="204">
        <f>'[1]1.5'!D17</f>
        <v>0</v>
      </c>
      <c r="E17" s="204">
        <f t="shared" ref="E17:E19" si="11">I17-D17</f>
        <v>0</v>
      </c>
      <c r="F17" s="204">
        <f>'[1]1.5'!F17</f>
        <v>0</v>
      </c>
      <c r="G17" s="204">
        <f>'[1]1.5'!G17</f>
        <v>0</v>
      </c>
      <c r="H17" s="204">
        <f t="shared" ref="H17:H19" si="12">E17-F17-G17</f>
        <v>0</v>
      </c>
      <c r="I17" s="204">
        <f t="shared" ref="I17:I19" si="13">J17-C17</f>
        <v>0</v>
      </c>
      <c r="J17" s="204">
        <f>'[1]1.5'!J17</f>
        <v>0</v>
      </c>
      <c r="K17" s="22"/>
    </row>
    <row r="18" spans="2:11" ht="16.5" customHeight="1" x14ac:dyDescent="0.3">
      <c r="B18" s="42" t="s">
        <v>9</v>
      </c>
      <c r="C18" s="204">
        <f>'[1]1.5'!C18</f>
        <v>2</v>
      </c>
      <c r="D18" s="204">
        <f>'[1]1.5'!D18</f>
        <v>0</v>
      </c>
      <c r="E18" s="204">
        <f t="shared" si="11"/>
        <v>33</v>
      </c>
      <c r="F18" s="204">
        <f>'[1]1.5'!F18</f>
        <v>0</v>
      </c>
      <c r="G18" s="204">
        <f>'[1]1.5'!G18</f>
        <v>33</v>
      </c>
      <c r="H18" s="204">
        <f t="shared" si="12"/>
        <v>0</v>
      </c>
      <c r="I18" s="204">
        <f t="shared" si="13"/>
        <v>33</v>
      </c>
      <c r="J18" s="204">
        <f>'[1]1.5'!J18</f>
        <v>35</v>
      </c>
      <c r="K18" s="22"/>
    </row>
    <row r="19" spans="2:11" ht="16.5" customHeight="1" x14ac:dyDescent="0.3">
      <c r="B19" s="42" t="s">
        <v>17</v>
      </c>
      <c r="C19" s="204">
        <f>'[1]1.5'!C19</f>
        <v>370</v>
      </c>
      <c r="D19" s="204">
        <f>'[1]1.5'!D19</f>
        <v>-15</v>
      </c>
      <c r="E19" s="204">
        <f t="shared" si="11"/>
        <v>0</v>
      </c>
      <c r="F19" s="204">
        <f>'[1]1.5'!F19</f>
        <v>0</v>
      </c>
      <c r="G19" s="204">
        <f>'[1]1.5'!G19</f>
        <v>0</v>
      </c>
      <c r="H19" s="204">
        <f t="shared" si="12"/>
        <v>0</v>
      </c>
      <c r="I19" s="204">
        <f t="shared" si="13"/>
        <v>-15</v>
      </c>
      <c r="J19" s="204">
        <f>'[1]1.5'!J19</f>
        <v>355</v>
      </c>
      <c r="K19" s="22"/>
    </row>
    <row r="20" spans="2:11" ht="16.5" customHeight="1" x14ac:dyDescent="0.3">
      <c r="B20" s="41" t="s">
        <v>23</v>
      </c>
      <c r="C20" s="204">
        <f>'[1]1.5'!C20</f>
        <v>909</v>
      </c>
      <c r="D20" s="204">
        <f>'[1]1.5'!D20</f>
        <v>2266</v>
      </c>
      <c r="E20" s="204">
        <f t="shared" si="2"/>
        <v>-6</v>
      </c>
      <c r="F20" s="204">
        <f>'[1]1.5'!F20</f>
        <v>23</v>
      </c>
      <c r="G20" s="204">
        <f>'[1]1.5'!G20</f>
        <v>6</v>
      </c>
      <c r="H20" s="204">
        <f t="shared" si="1"/>
        <v>-35</v>
      </c>
      <c r="I20" s="204">
        <f t="shared" si="4"/>
        <v>2260</v>
      </c>
      <c r="J20" s="204">
        <f>'[1]1.5'!J20</f>
        <v>3169</v>
      </c>
      <c r="K20" s="22"/>
    </row>
    <row r="21" spans="2:11" ht="16.5" customHeight="1" x14ac:dyDescent="0.3">
      <c r="B21" s="42" t="s">
        <v>9</v>
      </c>
      <c r="C21" s="204">
        <f>'[1]1.5'!C21</f>
        <v>733</v>
      </c>
      <c r="D21" s="204">
        <f>'[1]1.5'!D21</f>
        <v>1993</v>
      </c>
      <c r="E21" s="204">
        <f t="shared" si="2"/>
        <v>59</v>
      </c>
      <c r="F21" s="204">
        <f>'[1]1.5'!F21</f>
        <v>22</v>
      </c>
      <c r="G21" s="204">
        <f>'[1]1.5'!G21</f>
        <v>6</v>
      </c>
      <c r="H21" s="204">
        <f t="shared" si="1"/>
        <v>31</v>
      </c>
      <c r="I21" s="204">
        <f t="shared" si="4"/>
        <v>2052</v>
      </c>
      <c r="J21" s="204">
        <f>'[1]1.5'!J21</f>
        <v>2785</v>
      </c>
      <c r="K21" s="22"/>
    </row>
    <row r="22" spans="2:11" ht="16.5" customHeight="1" x14ac:dyDescent="0.3">
      <c r="B22" s="130" t="s">
        <v>133</v>
      </c>
      <c r="C22" s="204">
        <f>'[1]1.5'!C22</f>
        <v>384</v>
      </c>
      <c r="D22" s="204">
        <f>'[1]1.5'!D22</f>
        <v>960</v>
      </c>
      <c r="E22" s="204">
        <f t="shared" ref="E22:E23" si="14">I22-D22</f>
        <v>-31</v>
      </c>
      <c r="F22" s="204">
        <f>'[1]1.5'!F22</f>
        <v>9</v>
      </c>
      <c r="G22" s="204">
        <f>'[1]1.5'!G22</f>
        <v>5</v>
      </c>
      <c r="H22" s="204">
        <f t="shared" ref="H22:H23" si="15">E22-F22-G22</f>
        <v>-45</v>
      </c>
      <c r="I22" s="204">
        <f t="shared" ref="I22:I23" si="16">J22-C22</f>
        <v>929</v>
      </c>
      <c r="J22" s="204">
        <f>'[1]1.5'!J22</f>
        <v>1313</v>
      </c>
      <c r="K22" s="22"/>
    </row>
    <row r="23" spans="2:11" ht="16.5" customHeight="1" x14ac:dyDescent="0.3">
      <c r="B23" s="43" t="s">
        <v>24</v>
      </c>
      <c r="C23" s="204">
        <f>'[1]1.5'!C23</f>
        <v>349</v>
      </c>
      <c r="D23" s="204">
        <f>'[1]1.5'!D23</f>
        <v>1033</v>
      </c>
      <c r="E23" s="204">
        <f t="shared" si="14"/>
        <v>90</v>
      </c>
      <c r="F23" s="204">
        <f>'[1]1.5'!F23</f>
        <v>13</v>
      </c>
      <c r="G23" s="204">
        <f>'[1]1.5'!G23</f>
        <v>1</v>
      </c>
      <c r="H23" s="204">
        <f t="shared" si="15"/>
        <v>76</v>
      </c>
      <c r="I23" s="204">
        <f t="shared" si="16"/>
        <v>1123</v>
      </c>
      <c r="J23" s="204">
        <f>'[1]1.5'!J23</f>
        <v>1472</v>
      </c>
      <c r="K23" s="22"/>
    </row>
    <row r="24" spans="2:11" ht="16.5" customHeight="1" x14ac:dyDescent="0.3">
      <c r="B24" s="42" t="s">
        <v>17</v>
      </c>
      <c r="C24" s="204">
        <f>'[1]1.5'!C24</f>
        <v>176</v>
      </c>
      <c r="D24" s="204">
        <f>'[1]1.5'!D24</f>
        <v>273</v>
      </c>
      <c r="E24" s="204">
        <f t="shared" si="2"/>
        <v>-65</v>
      </c>
      <c r="F24" s="204">
        <f>'[1]1.5'!F24</f>
        <v>1</v>
      </c>
      <c r="G24" s="204">
        <f>'[1]1.5'!G24</f>
        <v>0</v>
      </c>
      <c r="H24" s="204">
        <f t="shared" si="1"/>
        <v>-66</v>
      </c>
      <c r="I24" s="204">
        <f t="shared" si="4"/>
        <v>208</v>
      </c>
      <c r="J24" s="204">
        <f>'[1]1.5'!J24</f>
        <v>384</v>
      </c>
      <c r="K24" s="22"/>
    </row>
    <row r="25" spans="2:11" ht="16.5" customHeight="1" x14ac:dyDescent="0.3">
      <c r="B25" s="44" t="s">
        <v>24</v>
      </c>
      <c r="C25" s="204">
        <f>'[1]1.5'!C25</f>
        <v>176</v>
      </c>
      <c r="D25" s="204">
        <f>'[1]1.5'!D25</f>
        <v>273</v>
      </c>
      <c r="E25" s="204">
        <f t="shared" ref="E25" si="17">I25-D25</f>
        <v>-65</v>
      </c>
      <c r="F25" s="204">
        <f>'[1]1.5'!F25</f>
        <v>1</v>
      </c>
      <c r="G25" s="204">
        <f>'[1]1.5'!G25</f>
        <v>0</v>
      </c>
      <c r="H25" s="204">
        <f t="shared" ref="H25" si="18">E25-F25-G25</f>
        <v>-66</v>
      </c>
      <c r="I25" s="204">
        <f t="shared" ref="I25" si="19">J25-C25</f>
        <v>208</v>
      </c>
      <c r="J25" s="204">
        <f>'[1]1.5'!J25</f>
        <v>384</v>
      </c>
      <c r="K25" s="22"/>
    </row>
    <row r="26" spans="2:11" ht="16.5" customHeight="1" x14ac:dyDescent="0.3">
      <c r="B26" s="32" t="s">
        <v>5</v>
      </c>
      <c r="C26" s="204">
        <f>'[1]1.5'!C26</f>
        <v>135562</v>
      </c>
      <c r="D26" s="204">
        <f>'[1]1.5'!D26</f>
        <v>11443</v>
      </c>
      <c r="E26" s="204">
        <f t="shared" si="2"/>
        <v>-520</v>
      </c>
      <c r="F26" s="204">
        <f>'[1]1.5'!F26</f>
        <v>210</v>
      </c>
      <c r="G26" s="204">
        <f>'[1]1.5'!G26</f>
        <v>-1</v>
      </c>
      <c r="H26" s="204">
        <f t="shared" si="1"/>
        <v>-729</v>
      </c>
      <c r="I26" s="204">
        <f t="shared" si="4"/>
        <v>10923</v>
      </c>
      <c r="J26" s="204">
        <f>'[1]1.5'!J26</f>
        <v>146485</v>
      </c>
      <c r="K26" s="22"/>
    </row>
    <row r="27" spans="2:11" ht="16.5" customHeight="1" x14ac:dyDescent="0.3">
      <c r="B27" s="41" t="s">
        <v>35</v>
      </c>
      <c r="C27" s="204">
        <f>'[1]1.5'!C27</f>
        <v>205</v>
      </c>
      <c r="D27" s="204">
        <f>'[1]1.5'!D27</f>
        <v>0</v>
      </c>
      <c r="E27" s="204">
        <f t="shared" si="2"/>
        <v>3</v>
      </c>
      <c r="F27" s="204">
        <f>'[1]1.5'!F27</f>
        <v>4</v>
      </c>
      <c r="G27" s="204">
        <f>'[1]1.5'!G27</f>
        <v>-1</v>
      </c>
      <c r="H27" s="204">
        <f t="shared" si="1"/>
        <v>0</v>
      </c>
      <c r="I27" s="204">
        <f t="shared" si="4"/>
        <v>3</v>
      </c>
      <c r="J27" s="204">
        <f>'[1]1.5'!J27</f>
        <v>208</v>
      </c>
      <c r="K27" s="22"/>
    </row>
    <row r="28" spans="2:11" ht="16.5" customHeight="1" x14ac:dyDescent="0.3">
      <c r="B28" s="42" t="s">
        <v>15</v>
      </c>
      <c r="C28" s="204">
        <f>'[1]1.5'!C28</f>
        <v>185</v>
      </c>
      <c r="D28" s="204">
        <f>'[1]1.5'!D28</f>
        <v>0</v>
      </c>
      <c r="E28" s="204">
        <f t="shared" si="2"/>
        <v>5</v>
      </c>
      <c r="F28" s="204">
        <f>'[1]1.5'!F28</f>
        <v>5</v>
      </c>
      <c r="G28" s="204">
        <f>'[1]1.5'!G28</f>
        <v>0</v>
      </c>
      <c r="H28" s="204">
        <f t="shared" si="1"/>
        <v>0</v>
      </c>
      <c r="I28" s="204">
        <f t="shared" si="4"/>
        <v>5</v>
      </c>
      <c r="J28" s="204">
        <f>'[1]1.5'!J28</f>
        <v>190</v>
      </c>
      <c r="K28" s="22"/>
    </row>
    <row r="29" spans="2:11" ht="16.5" customHeight="1" x14ac:dyDescent="0.3">
      <c r="B29" s="44" t="s">
        <v>24</v>
      </c>
      <c r="C29" s="204">
        <f>'[1]1.5'!C29</f>
        <v>185</v>
      </c>
      <c r="D29" s="204">
        <f>'[1]1.5'!D29</f>
        <v>0</v>
      </c>
      <c r="E29" s="204">
        <f t="shared" ref="E29" si="20">I29-D29</f>
        <v>5</v>
      </c>
      <c r="F29" s="204">
        <f>'[1]1.5'!F29</f>
        <v>5</v>
      </c>
      <c r="G29" s="204">
        <f>'[1]1.5'!G29</f>
        <v>0</v>
      </c>
      <c r="H29" s="204">
        <f t="shared" ref="H29" si="21">E29-F29-G29</f>
        <v>0</v>
      </c>
      <c r="I29" s="204">
        <f t="shared" ref="I29" si="22">J29-C29</f>
        <v>5</v>
      </c>
      <c r="J29" s="204">
        <f>'[1]1.5'!J29</f>
        <v>190</v>
      </c>
      <c r="K29" s="22"/>
    </row>
    <row r="30" spans="2:11" ht="16.5" customHeight="1" x14ac:dyDescent="0.3">
      <c r="B30" s="42" t="s">
        <v>32</v>
      </c>
      <c r="C30" s="204">
        <f>'[1]1.5'!C30</f>
        <v>20</v>
      </c>
      <c r="D30" s="204">
        <f>'[1]1.5'!D30</f>
        <v>0</v>
      </c>
      <c r="E30" s="204">
        <f t="shared" si="2"/>
        <v>-2</v>
      </c>
      <c r="F30" s="204">
        <f>'[1]1.5'!F30</f>
        <v>-1</v>
      </c>
      <c r="G30" s="204">
        <f>'[1]1.5'!G30</f>
        <v>-1</v>
      </c>
      <c r="H30" s="204">
        <f t="shared" si="1"/>
        <v>0</v>
      </c>
      <c r="I30" s="204">
        <f t="shared" si="4"/>
        <v>-2</v>
      </c>
      <c r="J30" s="204">
        <f>'[1]1.5'!J30</f>
        <v>18</v>
      </c>
      <c r="K30" s="22"/>
    </row>
    <row r="31" spans="2:11" ht="16.5" customHeight="1" x14ac:dyDescent="0.3">
      <c r="B31" s="44" t="s">
        <v>24</v>
      </c>
      <c r="C31" s="204">
        <f>'[1]1.5'!C31</f>
        <v>20</v>
      </c>
      <c r="D31" s="204">
        <f>'[1]1.5'!D31</f>
        <v>0</v>
      </c>
      <c r="E31" s="204">
        <f t="shared" ref="E31" si="23">I31-D31</f>
        <v>-2</v>
      </c>
      <c r="F31" s="204">
        <f>'[1]1.5'!F31</f>
        <v>-1</v>
      </c>
      <c r="G31" s="204">
        <f>'[1]1.5'!G31</f>
        <v>-1</v>
      </c>
      <c r="H31" s="204">
        <f t="shared" ref="H31" si="24">E31-F31-G31</f>
        <v>0</v>
      </c>
      <c r="I31" s="204">
        <f t="shared" ref="I31" si="25">J31-C31</f>
        <v>-2</v>
      </c>
      <c r="J31" s="204">
        <f>'[1]1.5'!J31</f>
        <v>18</v>
      </c>
      <c r="K31" s="22"/>
    </row>
    <row r="32" spans="2:11" ht="16.5" customHeight="1" x14ac:dyDescent="0.3">
      <c r="B32" s="41" t="s">
        <v>36</v>
      </c>
      <c r="C32" s="204">
        <f>'[1]1.5'!C32</f>
        <v>123243</v>
      </c>
      <c r="D32" s="204">
        <f>'[1]1.5'!D32</f>
        <v>12041</v>
      </c>
      <c r="E32" s="204">
        <f t="shared" si="2"/>
        <v>164</v>
      </c>
      <c r="F32" s="204">
        <f>'[1]1.5'!F32</f>
        <v>106</v>
      </c>
      <c r="G32" s="204">
        <f>'[1]1.5'!G32</f>
        <v>0</v>
      </c>
      <c r="H32" s="204">
        <f t="shared" si="1"/>
        <v>58</v>
      </c>
      <c r="I32" s="204">
        <f t="shared" si="4"/>
        <v>12205</v>
      </c>
      <c r="J32" s="204">
        <f>'[1]1.5'!J32</f>
        <v>135448</v>
      </c>
      <c r="K32" s="22"/>
    </row>
    <row r="33" spans="2:11" ht="16.5" customHeight="1" x14ac:dyDescent="0.3">
      <c r="B33" s="42" t="s">
        <v>32</v>
      </c>
      <c r="C33" s="204">
        <f>'[1]1.5'!C33</f>
        <v>233</v>
      </c>
      <c r="D33" s="204">
        <f>'[1]1.5'!D33</f>
        <v>-68</v>
      </c>
      <c r="E33" s="204">
        <f t="shared" ref="E33" si="26">I33-D33</f>
        <v>-39</v>
      </c>
      <c r="F33" s="204">
        <f>'[1]1.5'!F33</f>
        <v>13</v>
      </c>
      <c r="G33" s="204">
        <f>'[1]1.5'!G33</f>
        <v>0</v>
      </c>
      <c r="H33" s="204">
        <f t="shared" ref="H33" si="27">E33-F33-G33</f>
        <v>-52</v>
      </c>
      <c r="I33" s="204">
        <f t="shared" ref="I33" si="28">J33-C33</f>
        <v>-107</v>
      </c>
      <c r="J33" s="204">
        <f>'[1]1.5'!J33</f>
        <v>126</v>
      </c>
      <c r="K33" s="22"/>
    </row>
    <row r="34" spans="2:11" ht="16.5" customHeight="1" x14ac:dyDescent="0.3">
      <c r="B34" s="42" t="s">
        <v>9</v>
      </c>
      <c r="C34" s="204">
        <f>'[1]1.5'!C34</f>
        <v>10942</v>
      </c>
      <c r="D34" s="204">
        <f>'[1]1.5'!D34</f>
        <v>576</v>
      </c>
      <c r="E34" s="204">
        <f t="shared" si="2"/>
        <v>195</v>
      </c>
      <c r="F34" s="204">
        <f>'[1]1.5'!F34</f>
        <v>145</v>
      </c>
      <c r="G34" s="204">
        <f>'[1]1.5'!G34</f>
        <v>0</v>
      </c>
      <c r="H34" s="204">
        <f t="shared" si="1"/>
        <v>50</v>
      </c>
      <c r="I34" s="204">
        <f t="shared" si="4"/>
        <v>771</v>
      </c>
      <c r="J34" s="204">
        <f>'[1]1.5'!J34</f>
        <v>11713</v>
      </c>
      <c r="K34" s="22"/>
    </row>
    <row r="35" spans="2:11" ht="16.5" customHeight="1" x14ac:dyDescent="0.3">
      <c r="B35" s="44" t="s">
        <v>25</v>
      </c>
      <c r="C35" s="204">
        <f>'[1]1.5'!C35</f>
        <v>10806</v>
      </c>
      <c r="D35" s="204">
        <f>'[1]1.5'!D35</f>
        <v>523</v>
      </c>
      <c r="E35" s="204">
        <f t="shared" ref="E35:E39" si="29">I35-D35</f>
        <v>196</v>
      </c>
      <c r="F35" s="204">
        <f>'[1]1.5'!F35</f>
        <v>146</v>
      </c>
      <c r="G35" s="204">
        <f>'[1]1.5'!G35</f>
        <v>0</v>
      </c>
      <c r="H35" s="204">
        <f t="shared" ref="H35:H39" si="30">E35-F35-G35</f>
        <v>50</v>
      </c>
      <c r="I35" s="204">
        <f t="shared" ref="I35:I39" si="31">J35-C35</f>
        <v>719</v>
      </c>
      <c r="J35" s="204">
        <f>'[1]1.5'!J35</f>
        <v>11525</v>
      </c>
      <c r="K35" s="25"/>
    </row>
    <row r="36" spans="2:11" ht="16.5" customHeight="1" x14ac:dyDescent="0.3">
      <c r="B36" s="44" t="s">
        <v>24</v>
      </c>
      <c r="C36" s="204">
        <f>'[1]1.5'!C36</f>
        <v>136</v>
      </c>
      <c r="D36" s="204">
        <f>'[1]1.5'!D36</f>
        <v>53</v>
      </c>
      <c r="E36" s="204">
        <f t="shared" si="29"/>
        <v>-1</v>
      </c>
      <c r="F36" s="204">
        <f>'[1]1.5'!F36</f>
        <v>-1</v>
      </c>
      <c r="G36" s="204">
        <f>'[1]1.5'!G36</f>
        <v>0</v>
      </c>
      <c r="H36" s="204">
        <f t="shared" si="30"/>
        <v>0</v>
      </c>
      <c r="I36" s="204">
        <f t="shared" si="31"/>
        <v>52</v>
      </c>
      <c r="J36" s="204">
        <f>'[1]1.5'!J36</f>
        <v>188</v>
      </c>
      <c r="K36" s="25"/>
    </row>
    <row r="37" spans="2:11" ht="22.95" customHeight="1" x14ac:dyDescent="0.3">
      <c r="B37" s="46" t="s">
        <v>37</v>
      </c>
      <c r="C37" s="204">
        <f>'[1]1.5'!C37</f>
        <v>9872</v>
      </c>
      <c r="D37" s="204">
        <f>'[1]1.5'!D37</f>
        <v>441</v>
      </c>
      <c r="E37" s="204">
        <f t="shared" si="29"/>
        <v>230</v>
      </c>
      <c r="F37" s="204">
        <f>'[1]1.5'!F37</f>
        <v>133</v>
      </c>
      <c r="G37" s="204">
        <f>'[1]1.5'!G37</f>
        <v>0</v>
      </c>
      <c r="H37" s="204">
        <f t="shared" si="30"/>
        <v>97</v>
      </c>
      <c r="I37" s="204">
        <f t="shared" si="31"/>
        <v>671</v>
      </c>
      <c r="J37" s="204">
        <f>'[1]1.5'!J37</f>
        <v>10543</v>
      </c>
      <c r="K37" s="26"/>
    </row>
    <row r="38" spans="2:11" ht="16.5" customHeight="1" x14ac:dyDescent="0.3">
      <c r="B38" s="42" t="s">
        <v>17</v>
      </c>
      <c r="C38" s="204">
        <f>'[1]1.5'!C38</f>
        <v>112068</v>
      </c>
      <c r="D38" s="204">
        <f>'[1]1.5'!D38</f>
        <v>11533</v>
      </c>
      <c r="E38" s="204">
        <f t="shared" si="29"/>
        <v>8</v>
      </c>
      <c r="F38" s="204">
        <f>'[1]1.5'!F38</f>
        <v>-52</v>
      </c>
      <c r="G38" s="204">
        <f>'[1]1.5'!G38</f>
        <v>0</v>
      </c>
      <c r="H38" s="204">
        <f t="shared" si="30"/>
        <v>60</v>
      </c>
      <c r="I38" s="204">
        <f t="shared" si="31"/>
        <v>11541</v>
      </c>
      <c r="J38" s="204">
        <f>'[1]1.5'!J38</f>
        <v>123609</v>
      </c>
      <c r="K38" s="22"/>
    </row>
    <row r="39" spans="2:11" ht="25.95" customHeight="1" x14ac:dyDescent="0.3">
      <c r="B39" s="45" t="s">
        <v>31</v>
      </c>
      <c r="C39" s="204">
        <f>'[1]1.5'!C39</f>
        <v>108485</v>
      </c>
      <c r="D39" s="204">
        <f>'[1]1.5'!D39</f>
        <v>11717</v>
      </c>
      <c r="E39" s="204">
        <f t="shared" si="29"/>
        <v>0</v>
      </c>
      <c r="F39" s="204">
        <f>'[1]1.5'!F39</f>
        <v>0</v>
      </c>
      <c r="G39" s="204">
        <f>'[1]1.5'!G39</f>
        <v>0</v>
      </c>
      <c r="H39" s="204">
        <f t="shared" si="30"/>
        <v>0</v>
      </c>
      <c r="I39" s="204">
        <f t="shared" si="31"/>
        <v>11717</v>
      </c>
      <c r="J39" s="204">
        <f>'[1]1.5'!J39</f>
        <v>120202</v>
      </c>
      <c r="K39" s="22"/>
    </row>
    <row r="40" spans="2:11" ht="16.5" customHeight="1" x14ac:dyDescent="0.3">
      <c r="B40" s="41" t="s">
        <v>38</v>
      </c>
      <c r="C40" s="204">
        <f>'[1]1.5'!C40</f>
        <v>93</v>
      </c>
      <c r="D40" s="204">
        <f>'[1]1.5'!D40</f>
        <v>-74</v>
      </c>
      <c r="E40" s="204">
        <f t="shared" si="2"/>
        <v>1</v>
      </c>
      <c r="F40" s="204">
        <f>'[1]1.5'!F40</f>
        <v>1</v>
      </c>
      <c r="G40" s="204">
        <f>'[1]1.5'!G40</f>
        <v>0</v>
      </c>
      <c r="H40" s="204">
        <f t="shared" si="1"/>
        <v>0</v>
      </c>
      <c r="I40" s="204">
        <f t="shared" si="4"/>
        <v>-73</v>
      </c>
      <c r="J40" s="204">
        <f>'[1]1.5'!J40</f>
        <v>20</v>
      </c>
      <c r="K40" s="22"/>
    </row>
    <row r="41" spans="2:11" ht="16.5" customHeight="1" x14ac:dyDescent="0.3">
      <c r="B41" s="42" t="s">
        <v>9</v>
      </c>
      <c r="C41" s="204">
        <f>'[1]1.5'!C41</f>
        <v>93</v>
      </c>
      <c r="D41" s="204">
        <f>'[1]1.5'!D41</f>
        <v>-74</v>
      </c>
      <c r="E41" s="204">
        <f t="shared" si="2"/>
        <v>1</v>
      </c>
      <c r="F41" s="204">
        <f>'[1]1.5'!F41</f>
        <v>1</v>
      </c>
      <c r="G41" s="204">
        <f>'[1]1.5'!G41</f>
        <v>0</v>
      </c>
      <c r="H41" s="204">
        <f t="shared" si="1"/>
        <v>0</v>
      </c>
      <c r="I41" s="204">
        <f t="shared" si="4"/>
        <v>-73</v>
      </c>
      <c r="J41" s="204">
        <f>'[1]1.5'!J41</f>
        <v>20</v>
      </c>
      <c r="K41" s="22"/>
    </row>
    <row r="42" spans="2:11" ht="16.5" customHeight="1" x14ac:dyDescent="0.3">
      <c r="B42" s="44" t="s">
        <v>25</v>
      </c>
      <c r="C42" s="204">
        <f>'[1]1.5'!C42</f>
        <v>90</v>
      </c>
      <c r="D42" s="204">
        <f>'[1]1.5'!D42</f>
        <v>-76</v>
      </c>
      <c r="E42" s="204">
        <f t="shared" si="2"/>
        <v>-2</v>
      </c>
      <c r="F42" s="204">
        <f>'[1]1.5'!F42</f>
        <v>1</v>
      </c>
      <c r="G42" s="204">
        <f>'[1]1.5'!G42</f>
        <v>0</v>
      </c>
      <c r="H42" s="204">
        <f t="shared" si="1"/>
        <v>-3</v>
      </c>
      <c r="I42" s="204">
        <f t="shared" si="4"/>
        <v>-78</v>
      </c>
      <c r="J42" s="204">
        <f>'[1]1.5'!J42</f>
        <v>12</v>
      </c>
      <c r="K42" s="22"/>
    </row>
    <row r="43" spans="2:11" ht="16.5" customHeight="1" x14ac:dyDescent="0.3">
      <c r="B43" s="44" t="s">
        <v>24</v>
      </c>
      <c r="C43" s="204">
        <f>'[1]1.5'!C43</f>
        <v>3</v>
      </c>
      <c r="D43" s="204">
        <f>'[1]1.5'!D43</f>
        <v>2</v>
      </c>
      <c r="E43" s="204">
        <f t="shared" si="2"/>
        <v>3</v>
      </c>
      <c r="F43" s="204">
        <f>'[1]1.5'!F43</f>
        <v>0</v>
      </c>
      <c r="G43" s="204">
        <f>'[1]1.5'!G43</f>
        <v>0</v>
      </c>
      <c r="H43" s="204">
        <f t="shared" si="1"/>
        <v>3</v>
      </c>
      <c r="I43" s="204">
        <f t="shared" si="4"/>
        <v>5</v>
      </c>
      <c r="J43" s="204">
        <f>'[1]1.5'!J43</f>
        <v>8</v>
      </c>
      <c r="K43" s="22"/>
    </row>
    <row r="44" spans="2:11" ht="16.5" customHeight="1" x14ac:dyDescent="0.3">
      <c r="B44" s="41" t="s">
        <v>39</v>
      </c>
      <c r="C44" s="204">
        <f>'[1]1.5'!C44</f>
        <v>11999</v>
      </c>
      <c r="D44" s="204">
        <f>'[1]1.5'!D44</f>
        <v>-543</v>
      </c>
      <c r="E44" s="204">
        <f t="shared" si="2"/>
        <v>-685</v>
      </c>
      <c r="F44" s="204">
        <f>'[1]1.5'!F44</f>
        <v>102</v>
      </c>
      <c r="G44" s="204">
        <f>'[1]1.5'!G44</f>
        <v>0</v>
      </c>
      <c r="H44" s="204">
        <f t="shared" si="1"/>
        <v>-787</v>
      </c>
      <c r="I44" s="204">
        <f t="shared" si="4"/>
        <v>-1228</v>
      </c>
      <c r="J44" s="204">
        <f>'[1]1.5'!J44</f>
        <v>10771</v>
      </c>
      <c r="K44" s="22"/>
    </row>
    <row r="45" spans="2:11" ht="16.5" customHeight="1" x14ac:dyDescent="0.3">
      <c r="B45" s="42" t="s">
        <v>17</v>
      </c>
      <c r="C45" s="204">
        <f>'[1]1.5'!C45</f>
        <v>11999</v>
      </c>
      <c r="D45" s="204">
        <f>'[1]1.5'!D45</f>
        <v>-543</v>
      </c>
      <c r="E45" s="204">
        <f t="shared" si="2"/>
        <v>-685</v>
      </c>
      <c r="F45" s="204">
        <f>'[1]1.5'!F45</f>
        <v>102</v>
      </c>
      <c r="G45" s="204">
        <f>'[1]1.5'!G45</f>
        <v>0</v>
      </c>
      <c r="H45" s="204">
        <f t="shared" si="1"/>
        <v>-787</v>
      </c>
      <c r="I45" s="204">
        <f t="shared" si="4"/>
        <v>-1228</v>
      </c>
      <c r="J45" s="204">
        <f>'[1]1.5'!J45</f>
        <v>10771</v>
      </c>
      <c r="K45" s="24"/>
    </row>
    <row r="46" spans="2:11" ht="16.5" customHeight="1" x14ac:dyDescent="0.3">
      <c r="B46" s="47" t="s">
        <v>40</v>
      </c>
      <c r="C46" s="204">
        <f>'[1]1.5'!C46</f>
        <v>11989</v>
      </c>
      <c r="D46" s="204">
        <f>'[1]1.5'!D46</f>
        <v>-582</v>
      </c>
      <c r="E46" s="204">
        <f t="shared" si="2"/>
        <v>-685</v>
      </c>
      <c r="F46" s="204">
        <f>'[1]1.5'!F46</f>
        <v>102</v>
      </c>
      <c r="G46" s="204">
        <f>'[1]1.5'!G46</f>
        <v>0</v>
      </c>
      <c r="H46" s="204">
        <f t="shared" si="1"/>
        <v>-787</v>
      </c>
      <c r="I46" s="204">
        <f t="shared" si="4"/>
        <v>-1267</v>
      </c>
      <c r="J46" s="204">
        <f>'[1]1.5'!J46</f>
        <v>10722</v>
      </c>
      <c r="K46" s="22"/>
    </row>
    <row r="47" spans="2:11" ht="16.5" customHeight="1" x14ac:dyDescent="0.3">
      <c r="B47" s="44" t="s">
        <v>24</v>
      </c>
      <c r="C47" s="204">
        <f>'[1]1.5'!C47</f>
        <v>10</v>
      </c>
      <c r="D47" s="204">
        <f>'[1]1.5'!D47</f>
        <v>39</v>
      </c>
      <c r="E47" s="204">
        <f t="shared" si="2"/>
        <v>0</v>
      </c>
      <c r="F47" s="204">
        <f>'[1]1.5'!F47</f>
        <v>0</v>
      </c>
      <c r="G47" s="204">
        <f>'[1]1.5'!G47</f>
        <v>0</v>
      </c>
      <c r="H47" s="204">
        <f t="shared" si="1"/>
        <v>0</v>
      </c>
      <c r="I47" s="204">
        <f t="shared" si="4"/>
        <v>39</v>
      </c>
      <c r="J47" s="204">
        <f>'[1]1.5'!J47</f>
        <v>49</v>
      </c>
      <c r="K47" s="22"/>
    </row>
    <row r="48" spans="2:11" ht="16.5" customHeight="1" x14ac:dyDescent="0.3">
      <c r="B48" s="41" t="s">
        <v>108</v>
      </c>
      <c r="C48" s="204">
        <f>'[1]1.5'!C48</f>
        <v>22</v>
      </c>
      <c r="D48" s="204">
        <f>'[1]1.5'!D48</f>
        <v>19</v>
      </c>
      <c r="E48" s="204">
        <f t="shared" si="2"/>
        <v>-3</v>
      </c>
      <c r="F48" s="204">
        <f>'[1]1.5'!F48</f>
        <v>-3</v>
      </c>
      <c r="G48" s="204">
        <f>'[1]1.5'!G48</f>
        <v>0</v>
      </c>
      <c r="H48" s="204">
        <f t="shared" si="1"/>
        <v>0</v>
      </c>
      <c r="I48" s="204">
        <f t="shared" si="4"/>
        <v>16</v>
      </c>
      <c r="J48" s="204">
        <f>'[1]1.5'!J48</f>
        <v>38</v>
      </c>
      <c r="K48" s="22"/>
    </row>
    <row r="49" spans="2:11" ht="16.5" customHeight="1" x14ac:dyDescent="0.3">
      <c r="B49" s="42" t="s">
        <v>32</v>
      </c>
      <c r="C49" s="204">
        <f>'[1]1.5'!C49</f>
        <v>1</v>
      </c>
      <c r="D49" s="204">
        <f>'[1]1.5'!D49</f>
        <v>0</v>
      </c>
      <c r="E49" s="204">
        <f t="shared" si="2"/>
        <v>0</v>
      </c>
      <c r="F49" s="204">
        <f>'[1]1.5'!F49</f>
        <v>0</v>
      </c>
      <c r="G49" s="204">
        <f>'[1]1.5'!G49</f>
        <v>0</v>
      </c>
      <c r="H49" s="204">
        <f t="shared" si="1"/>
        <v>0</v>
      </c>
      <c r="I49" s="204">
        <f t="shared" si="4"/>
        <v>0</v>
      </c>
      <c r="J49" s="204">
        <f>'[1]1.5'!J49</f>
        <v>1</v>
      </c>
      <c r="K49" s="22"/>
    </row>
    <row r="50" spans="2:11" ht="16.5" customHeight="1" x14ac:dyDescent="0.3">
      <c r="B50" s="47" t="s">
        <v>183</v>
      </c>
      <c r="C50" s="204">
        <f>'[1]1.5'!C50</f>
        <v>1</v>
      </c>
      <c r="D50" s="204">
        <f>'[1]1.5'!D50</f>
        <v>0</v>
      </c>
      <c r="E50" s="204">
        <f t="shared" si="2"/>
        <v>0</v>
      </c>
      <c r="F50" s="204">
        <f>'[1]1.5'!F50</f>
        <v>0</v>
      </c>
      <c r="G50" s="204">
        <f>'[1]1.5'!G50</f>
        <v>0</v>
      </c>
      <c r="H50" s="204">
        <f t="shared" si="1"/>
        <v>0</v>
      </c>
      <c r="I50" s="204">
        <f t="shared" si="4"/>
        <v>0</v>
      </c>
      <c r="J50" s="204">
        <f>'[1]1.5'!J50</f>
        <v>1</v>
      </c>
      <c r="K50" s="22"/>
    </row>
    <row r="51" spans="2:11" ht="16.5" customHeight="1" x14ac:dyDescent="0.3">
      <c r="B51" s="44" t="s">
        <v>184</v>
      </c>
      <c r="C51" s="204">
        <f>'[1]1.5'!C51</f>
        <v>0</v>
      </c>
      <c r="D51" s="204">
        <f>'[1]1.5'!D51</f>
        <v>0</v>
      </c>
      <c r="E51" s="204">
        <f t="shared" si="2"/>
        <v>0</v>
      </c>
      <c r="F51" s="204">
        <f>'[1]1.5'!F51</f>
        <v>0</v>
      </c>
      <c r="G51" s="204">
        <f>'[1]1.5'!G51</f>
        <v>0</v>
      </c>
      <c r="H51" s="204">
        <f t="shared" si="1"/>
        <v>0</v>
      </c>
      <c r="I51" s="204">
        <f t="shared" si="4"/>
        <v>0</v>
      </c>
      <c r="J51" s="204">
        <f>'[1]1.5'!J51</f>
        <v>0</v>
      </c>
      <c r="K51" s="22"/>
    </row>
    <row r="52" spans="2:11" ht="16.5" customHeight="1" x14ac:dyDescent="0.3">
      <c r="B52" s="42" t="s">
        <v>9</v>
      </c>
      <c r="C52" s="204">
        <f>'[1]1.5'!C52</f>
        <v>21</v>
      </c>
      <c r="D52" s="204">
        <f>'[1]1.5'!D52</f>
        <v>19</v>
      </c>
      <c r="E52" s="204">
        <f t="shared" si="2"/>
        <v>-3</v>
      </c>
      <c r="F52" s="204">
        <f>'[1]1.5'!F52</f>
        <v>-3</v>
      </c>
      <c r="G52" s="204">
        <f>'[1]1.5'!G52</f>
        <v>0</v>
      </c>
      <c r="H52" s="204">
        <f t="shared" si="1"/>
        <v>0</v>
      </c>
      <c r="I52" s="204">
        <f t="shared" si="4"/>
        <v>16</v>
      </c>
      <c r="J52" s="204">
        <f>'[1]1.5'!J52</f>
        <v>37</v>
      </c>
      <c r="K52" s="22"/>
    </row>
    <row r="53" spans="2:11" ht="16.5" customHeight="1" x14ac:dyDescent="0.3">
      <c r="B53" s="47" t="s">
        <v>183</v>
      </c>
      <c r="C53" s="204">
        <f>'[1]1.5'!C53</f>
        <v>21</v>
      </c>
      <c r="D53" s="204">
        <f>'[1]1.5'!D53</f>
        <v>19</v>
      </c>
      <c r="E53" s="204">
        <f t="shared" si="2"/>
        <v>-3</v>
      </c>
      <c r="F53" s="204">
        <f>'[1]1.5'!F53</f>
        <v>-3</v>
      </c>
      <c r="G53" s="204">
        <f>'[1]1.5'!G53</f>
        <v>0</v>
      </c>
      <c r="H53" s="204">
        <f t="shared" si="1"/>
        <v>0</v>
      </c>
      <c r="I53" s="204">
        <f t="shared" si="4"/>
        <v>16</v>
      </c>
      <c r="J53" s="204">
        <f>'[1]1.5'!J53</f>
        <v>37</v>
      </c>
      <c r="K53" s="22"/>
    </row>
    <row r="54" spans="2:11" ht="16.5" customHeight="1" x14ac:dyDescent="0.3">
      <c r="B54" s="44" t="s">
        <v>184</v>
      </c>
      <c r="C54" s="204">
        <f>'[1]1.5'!C54</f>
        <v>0</v>
      </c>
      <c r="D54" s="204">
        <f>'[1]1.5'!D54</f>
        <v>0</v>
      </c>
      <c r="E54" s="204">
        <f t="shared" si="2"/>
        <v>0</v>
      </c>
      <c r="F54" s="204">
        <f>'[1]1.5'!F54</f>
        <v>0</v>
      </c>
      <c r="G54" s="204">
        <f>'[1]1.5'!G54</f>
        <v>0</v>
      </c>
      <c r="H54" s="204">
        <f t="shared" si="1"/>
        <v>0</v>
      </c>
      <c r="I54" s="204">
        <f t="shared" si="4"/>
        <v>0</v>
      </c>
      <c r="J54" s="204">
        <f>'[1]1.5'!J54</f>
        <v>0</v>
      </c>
      <c r="K54" s="22"/>
    </row>
    <row r="55" spans="2:11" ht="16.5" customHeight="1" x14ac:dyDescent="0.3">
      <c r="B55" s="42" t="s">
        <v>17</v>
      </c>
      <c r="C55" s="204">
        <f>'[1]1.5'!C55</f>
        <v>0</v>
      </c>
      <c r="D55" s="204">
        <f>'[1]1.5'!D55</f>
        <v>0</v>
      </c>
      <c r="E55" s="204">
        <f t="shared" si="2"/>
        <v>0</v>
      </c>
      <c r="F55" s="204">
        <f>'[1]1.5'!F55</f>
        <v>0</v>
      </c>
      <c r="G55" s="204">
        <f>'[1]1.5'!G55</f>
        <v>0</v>
      </c>
      <c r="H55" s="204">
        <f t="shared" si="1"/>
        <v>0</v>
      </c>
      <c r="I55" s="204">
        <f t="shared" si="4"/>
        <v>0</v>
      </c>
      <c r="J55" s="204">
        <f>'[1]1.5'!J55</f>
        <v>0</v>
      </c>
      <c r="K55" s="22"/>
    </row>
    <row r="56" spans="2:11" ht="16.5" customHeight="1" x14ac:dyDescent="0.3">
      <c r="B56" s="47" t="s">
        <v>183</v>
      </c>
      <c r="C56" s="204">
        <f>'[1]1.5'!C56</f>
        <v>0</v>
      </c>
      <c r="D56" s="204">
        <f>'[1]1.5'!D56</f>
        <v>0</v>
      </c>
      <c r="E56" s="204">
        <f t="shared" si="2"/>
        <v>0</v>
      </c>
      <c r="F56" s="204">
        <f>'[1]1.5'!F56</f>
        <v>0</v>
      </c>
      <c r="G56" s="204">
        <f>'[1]1.5'!G56</f>
        <v>0</v>
      </c>
      <c r="H56" s="204">
        <f t="shared" si="1"/>
        <v>0</v>
      </c>
      <c r="I56" s="204">
        <f t="shared" si="4"/>
        <v>0</v>
      </c>
      <c r="J56" s="204">
        <f>'[1]1.5'!J56</f>
        <v>0</v>
      </c>
      <c r="K56" s="22"/>
    </row>
    <row r="57" spans="2:11" ht="16.5" customHeight="1" x14ac:dyDescent="0.3">
      <c r="B57" s="44" t="s">
        <v>184</v>
      </c>
      <c r="C57" s="204">
        <f>'[1]1.5'!C57</f>
        <v>0</v>
      </c>
      <c r="D57" s="204">
        <f>'[1]1.5'!D57</f>
        <v>0</v>
      </c>
      <c r="E57" s="204">
        <f t="shared" si="2"/>
        <v>0</v>
      </c>
      <c r="F57" s="204">
        <f>'[1]1.5'!F57</f>
        <v>0</v>
      </c>
      <c r="G57" s="204">
        <f>'[1]1.5'!G57</f>
        <v>0</v>
      </c>
      <c r="H57" s="204">
        <f t="shared" si="1"/>
        <v>0</v>
      </c>
      <c r="I57" s="204">
        <f t="shared" si="4"/>
        <v>0</v>
      </c>
      <c r="J57" s="204">
        <f>'[1]1.5'!J57</f>
        <v>0</v>
      </c>
      <c r="K57" s="22"/>
    </row>
    <row r="58" spans="2:11" ht="16.5" customHeight="1" x14ac:dyDescent="0.3">
      <c r="B58" s="32" t="s">
        <v>6</v>
      </c>
      <c r="C58" s="204">
        <f>'[1]1.5'!C58</f>
        <v>28494</v>
      </c>
      <c r="D58" s="204">
        <f>'[1]1.5'!D58</f>
        <v>11393</v>
      </c>
      <c r="E58" s="204">
        <f t="shared" si="2"/>
        <v>628</v>
      </c>
      <c r="F58" s="204">
        <f>'[1]1.5'!F58</f>
        <v>227</v>
      </c>
      <c r="G58" s="204">
        <f>'[1]1.5'!G58</f>
        <v>401</v>
      </c>
      <c r="H58" s="204">
        <f t="shared" si="1"/>
        <v>0</v>
      </c>
      <c r="I58" s="204">
        <f t="shared" si="4"/>
        <v>12021</v>
      </c>
      <c r="J58" s="204">
        <f>'[1]1.5'!J58</f>
        <v>40515</v>
      </c>
      <c r="K58" s="22"/>
    </row>
    <row r="59" spans="2:11" ht="16.5" customHeight="1" x14ac:dyDescent="0.3">
      <c r="B59" s="41" t="s">
        <v>41</v>
      </c>
      <c r="C59" s="204">
        <f>'[1]1.5'!C59</f>
        <v>1565</v>
      </c>
      <c r="D59" s="204">
        <f>'[1]1.5'!D59</f>
        <v>0</v>
      </c>
      <c r="E59" s="204">
        <f t="shared" si="2"/>
        <v>234</v>
      </c>
      <c r="F59" s="204">
        <f>'[1]1.5'!F59</f>
        <v>234</v>
      </c>
      <c r="G59" s="204">
        <f>'[1]1.5'!G59</f>
        <v>0</v>
      </c>
      <c r="H59" s="204">
        <f t="shared" si="1"/>
        <v>0</v>
      </c>
      <c r="I59" s="204">
        <f t="shared" si="4"/>
        <v>234</v>
      </c>
      <c r="J59" s="204">
        <f>'[1]1.5'!J59</f>
        <v>1799</v>
      </c>
      <c r="K59" s="22"/>
    </row>
    <row r="60" spans="2:11" ht="16.5" customHeight="1" x14ac:dyDescent="0.3">
      <c r="B60" s="42" t="s">
        <v>42</v>
      </c>
      <c r="C60" s="204">
        <f>'[1]1.5'!C60</f>
        <v>1429</v>
      </c>
      <c r="D60" s="204">
        <f>'[1]1.5'!D60</f>
        <v>0</v>
      </c>
      <c r="E60" s="204">
        <f t="shared" si="2"/>
        <v>214</v>
      </c>
      <c r="F60" s="204">
        <f>'[1]1.5'!F60</f>
        <v>214</v>
      </c>
      <c r="G60" s="204">
        <f>'[1]1.5'!G60</f>
        <v>0</v>
      </c>
      <c r="H60" s="204">
        <f t="shared" si="1"/>
        <v>0</v>
      </c>
      <c r="I60" s="204">
        <f t="shared" si="4"/>
        <v>214</v>
      </c>
      <c r="J60" s="204">
        <f>'[1]1.5'!J60</f>
        <v>1643</v>
      </c>
      <c r="K60" s="22"/>
    </row>
    <row r="61" spans="2:11" ht="16.5" customHeight="1" x14ac:dyDescent="0.3">
      <c r="B61" s="42" t="s">
        <v>43</v>
      </c>
      <c r="C61" s="204">
        <f>'[1]1.5'!C61</f>
        <v>136</v>
      </c>
      <c r="D61" s="204">
        <f>'[1]1.5'!D61</f>
        <v>0</v>
      </c>
      <c r="E61" s="204">
        <f t="shared" si="2"/>
        <v>20</v>
      </c>
      <c r="F61" s="204">
        <f>'[1]1.5'!F61</f>
        <v>20</v>
      </c>
      <c r="G61" s="204">
        <f>'[1]1.5'!G61</f>
        <v>0</v>
      </c>
      <c r="H61" s="204">
        <f t="shared" si="1"/>
        <v>0</v>
      </c>
      <c r="I61" s="204">
        <f t="shared" si="4"/>
        <v>20</v>
      </c>
      <c r="J61" s="204">
        <f>'[1]1.5'!J61</f>
        <v>156</v>
      </c>
      <c r="K61" s="22"/>
    </row>
    <row r="62" spans="2:11" ht="16.5" customHeight="1" x14ac:dyDescent="0.3">
      <c r="B62" s="41" t="s">
        <v>44</v>
      </c>
      <c r="C62" s="204">
        <f>'[1]1.5'!C62</f>
        <v>1693</v>
      </c>
      <c r="D62" s="204">
        <f>'[1]1.5'!D62</f>
        <v>-744</v>
      </c>
      <c r="E62" s="204">
        <f t="shared" si="2"/>
        <v>-15</v>
      </c>
      <c r="F62" s="204">
        <f>'[1]1.5'!F62</f>
        <v>-15</v>
      </c>
      <c r="G62" s="204">
        <f>'[1]1.5'!G62</f>
        <v>0</v>
      </c>
      <c r="H62" s="204">
        <f t="shared" si="1"/>
        <v>0</v>
      </c>
      <c r="I62" s="204">
        <f t="shared" si="4"/>
        <v>-759</v>
      </c>
      <c r="J62" s="204">
        <f>'[1]1.5'!J62</f>
        <v>934</v>
      </c>
      <c r="K62" s="22"/>
    </row>
    <row r="63" spans="2:11" ht="16.5" customHeight="1" x14ac:dyDescent="0.3">
      <c r="B63" s="41" t="s">
        <v>45</v>
      </c>
      <c r="C63" s="204">
        <f>'[1]1.5'!C63</f>
        <v>25236</v>
      </c>
      <c r="D63" s="204">
        <f>'[1]1.5'!D63</f>
        <v>12137</v>
      </c>
      <c r="E63" s="204">
        <f t="shared" si="2"/>
        <v>409</v>
      </c>
      <c r="F63" s="204">
        <f>'[1]1.5'!F63</f>
        <v>8</v>
      </c>
      <c r="G63" s="204">
        <f>'[1]1.5'!G63</f>
        <v>401</v>
      </c>
      <c r="H63" s="204">
        <f t="shared" si="1"/>
        <v>0</v>
      </c>
      <c r="I63" s="204">
        <f t="shared" si="4"/>
        <v>12546</v>
      </c>
      <c r="J63" s="204">
        <f>'[1]1.5'!J63</f>
        <v>37782</v>
      </c>
      <c r="K63" s="22"/>
    </row>
    <row r="64" spans="2:11" ht="16.5" customHeight="1" x14ac:dyDescent="0.3">
      <c r="B64" s="42" t="s">
        <v>46</v>
      </c>
      <c r="C64" s="204">
        <f>'[1]1.5'!C64</f>
        <v>6234</v>
      </c>
      <c r="D64" s="204">
        <f>'[1]1.5'!D64</f>
        <v>3307</v>
      </c>
      <c r="E64" s="204">
        <f t="shared" si="2"/>
        <v>6</v>
      </c>
      <c r="F64" s="204">
        <f>'[1]1.5'!F64</f>
        <v>6</v>
      </c>
      <c r="G64" s="204">
        <f>'[1]1.5'!G64</f>
        <v>0</v>
      </c>
      <c r="H64" s="204">
        <f t="shared" si="1"/>
        <v>0</v>
      </c>
      <c r="I64" s="204">
        <f t="shared" si="4"/>
        <v>3313</v>
      </c>
      <c r="J64" s="204">
        <f>'[1]1.5'!J64</f>
        <v>9547</v>
      </c>
      <c r="K64" s="22"/>
    </row>
    <row r="65" spans="2:11" ht="25.2" customHeight="1" x14ac:dyDescent="0.3">
      <c r="B65" s="43" t="s">
        <v>10</v>
      </c>
      <c r="C65" s="204">
        <f>'[1]1.5'!C65</f>
        <v>5860</v>
      </c>
      <c r="D65" s="204">
        <f>'[1]1.5'!D65</f>
        <v>2169</v>
      </c>
      <c r="E65" s="204">
        <f t="shared" si="2"/>
        <v>18</v>
      </c>
      <c r="F65" s="204">
        <f>'[1]1.5'!F65</f>
        <v>18</v>
      </c>
      <c r="G65" s="204">
        <f>'[1]1.5'!G65</f>
        <v>0</v>
      </c>
      <c r="H65" s="204">
        <f t="shared" si="1"/>
        <v>0</v>
      </c>
      <c r="I65" s="204">
        <f t="shared" si="4"/>
        <v>2187</v>
      </c>
      <c r="J65" s="204">
        <f>'[1]1.5'!J65</f>
        <v>8047</v>
      </c>
      <c r="K65" s="22"/>
    </row>
    <row r="66" spans="2:11" ht="16.5" customHeight="1" x14ac:dyDescent="0.3">
      <c r="B66" s="43" t="s">
        <v>11</v>
      </c>
      <c r="C66" s="204">
        <f>'[1]1.5'!C66</f>
        <v>374</v>
      </c>
      <c r="D66" s="204">
        <f>'[1]1.5'!D66</f>
        <v>1138</v>
      </c>
      <c r="E66" s="204">
        <f t="shared" si="2"/>
        <v>-12</v>
      </c>
      <c r="F66" s="204">
        <f>'[1]1.5'!F66</f>
        <v>-12</v>
      </c>
      <c r="G66" s="204">
        <f>'[1]1.5'!G66</f>
        <v>0</v>
      </c>
      <c r="H66" s="204">
        <f t="shared" si="1"/>
        <v>0</v>
      </c>
      <c r="I66" s="204">
        <f t="shared" si="4"/>
        <v>1126</v>
      </c>
      <c r="J66" s="204">
        <f>'[1]1.5'!J66</f>
        <v>1500</v>
      </c>
      <c r="K66" s="22"/>
    </row>
    <row r="67" spans="2:11" ht="16.5" customHeight="1" x14ac:dyDescent="0.3">
      <c r="B67" s="42" t="s">
        <v>47</v>
      </c>
      <c r="C67" s="204">
        <f>'[1]1.5'!C67</f>
        <v>19002</v>
      </c>
      <c r="D67" s="204">
        <f>'[1]1.5'!D67</f>
        <v>8830</v>
      </c>
      <c r="E67" s="204">
        <f t="shared" si="2"/>
        <v>403</v>
      </c>
      <c r="F67" s="204">
        <f>'[1]1.5'!F67</f>
        <v>2</v>
      </c>
      <c r="G67" s="204">
        <f>'[1]1.5'!G67</f>
        <v>401</v>
      </c>
      <c r="H67" s="204">
        <f t="shared" si="1"/>
        <v>0</v>
      </c>
      <c r="I67" s="204">
        <f t="shared" si="4"/>
        <v>9233</v>
      </c>
      <c r="J67" s="204">
        <f>'[1]1.5'!J67</f>
        <v>28235</v>
      </c>
      <c r="K67" s="22"/>
    </row>
    <row r="68" spans="2:11" ht="16.5" customHeight="1" x14ac:dyDescent="0.3">
      <c r="B68" s="43" t="s">
        <v>23</v>
      </c>
      <c r="C68" s="204">
        <f>'[1]1.5'!C68</f>
        <v>19002</v>
      </c>
      <c r="D68" s="204">
        <f>'[1]1.5'!D68</f>
        <v>8830</v>
      </c>
      <c r="E68" s="204">
        <f t="shared" si="2"/>
        <v>403</v>
      </c>
      <c r="F68" s="204">
        <f>'[1]1.5'!F68</f>
        <v>2</v>
      </c>
      <c r="G68" s="204">
        <f>'[1]1.5'!G68</f>
        <v>401</v>
      </c>
      <c r="H68" s="204">
        <f t="shared" si="1"/>
        <v>0</v>
      </c>
      <c r="I68" s="204">
        <f t="shared" si="4"/>
        <v>9233</v>
      </c>
      <c r="J68" s="204">
        <f>'[1]1.5'!J68</f>
        <v>28235</v>
      </c>
      <c r="K68" s="22"/>
    </row>
    <row r="69" spans="2:11" ht="16.5" customHeight="1" x14ac:dyDescent="0.3">
      <c r="B69" s="44" t="s">
        <v>24</v>
      </c>
      <c r="C69" s="204">
        <f>'[1]1.5'!C69</f>
        <v>19002</v>
      </c>
      <c r="D69" s="204">
        <f>'[1]1.5'!D69</f>
        <v>8830</v>
      </c>
      <c r="E69" s="204">
        <f t="shared" si="2"/>
        <v>403</v>
      </c>
      <c r="F69" s="204">
        <f>'[1]1.5'!F69</f>
        <v>2</v>
      </c>
      <c r="G69" s="204">
        <f>'[1]1.5'!G69</f>
        <v>401</v>
      </c>
      <c r="H69" s="204">
        <f t="shared" si="1"/>
        <v>0</v>
      </c>
      <c r="I69" s="204">
        <f t="shared" si="4"/>
        <v>9233</v>
      </c>
      <c r="J69" s="204">
        <f>'[1]1.5'!J69</f>
        <v>28235</v>
      </c>
      <c r="K69" s="22"/>
    </row>
    <row r="70" spans="2:11" ht="16.5" customHeight="1" x14ac:dyDescent="0.3">
      <c r="B70" s="76" t="s">
        <v>7</v>
      </c>
      <c r="C70" s="203">
        <f>'[1]1.5'!C70</f>
        <v>170980</v>
      </c>
      <c r="D70" s="203">
        <f>'[1]1.5'!D70</f>
        <v>33067</v>
      </c>
      <c r="E70" s="203">
        <f t="shared" ref="E70:I70" si="32">E71+E84+E100+E98</f>
        <v>1156</v>
      </c>
      <c r="F70" s="203">
        <f>'[1]1.5'!F70</f>
        <v>965</v>
      </c>
      <c r="G70" s="203">
        <f>'[1]1.5'!G70</f>
        <v>-740</v>
      </c>
      <c r="H70" s="203">
        <f t="shared" si="32"/>
        <v>931</v>
      </c>
      <c r="I70" s="203">
        <f t="shared" si="32"/>
        <v>34223</v>
      </c>
      <c r="J70" s="203">
        <f>'[1]1.5'!J70</f>
        <v>205203</v>
      </c>
      <c r="K70" s="22"/>
    </row>
    <row r="71" spans="2:11" s="143" customFormat="1" ht="16.5" customHeight="1" x14ac:dyDescent="0.3">
      <c r="B71" s="32" t="s">
        <v>18</v>
      </c>
      <c r="C71" s="204">
        <f>'[1]1.5'!C71</f>
        <v>54691</v>
      </c>
      <c r="D71" s="204">
        <f>'[1]1.5'!D71</f>
        <v>4572</v>
      </c>
      <c r="E71" s="204">
        <f t="shared" ref="E71:E84" si="33">I71-D71</f>
        <v>-276</v>
      </c>
      <c r="F71" s="204">
        <f>'[1]1.5'!F71</f>
        <v>-992</v>
      </c>
      <c r="G71" s="204">
        <f>'[1]1.5'!G71</f>
        <v>-432</v>
      </c>
      <c r="H71" s="204">
        <f t="shared" ref="H71:H73" si="34">E71-F71-G71</f>
        <v>1148</v>
      </c>
      <c r="I71" s="204">
        <f t="shared" ref="I71:I84" si="35">J71-C71</f>
        <v>4296</v>
      </c>
      <c r="J71" s="204">
        <f>'[1]1.5'!J71</f>
        <v>58987</v>
      </c>
      <c r="K71" s="22"/>
    </row>
    <row r="72" spans="2:11" ht="16.5" customHeight="1" x14ac:dyDescent="0.3">
      <c r="B72" s="41" t="s">
        <v>22</v>
      </c>
      <c r="C72" s="204">
        <f>'[1]1.5'!C72</f>
        <v>34112</v>
      </c>
      <c r="D72" s="204">
        <f>'[1]1.5'!D72</f>
        <v>4049</v>
      </c>
      <c r="E72" s="204">
        <f t="shared" si="33"/>
        <v>-346</v>
      </c>
      <c r="F72" s="204">
        <f>'[1]1.5'!F72</f>
        <v>-1242</v>
      </c>
      <c r="G72" s="204">
        <f>'[1]1.5'!G72</f>
        <v>-432</v>
      </c>
      <c r="H72" s="204">
        <f t="shared" si="34"/>
        <v>1328</v>
      </c>
      <c r="I72" s="204">
        <f t="shared" si="35"/>
        <v>3703</v>
      </c>
      <c r="J72" s="204">
        <f>'[1]1.5'!J72</f>
        <v>37815</v>
      </c>
      <c r="K72" s="22"/>
    </row>
    <row r="73" spans="2:11" ht="27.75" customHeight="1" x14ac:dyDescent="0.3">
      <c r="B73" s="42" t="s">
        <v>26</v>
      </c>
      <c r="C73" s="204">
        <f>'[1]1.5'!C73</f>
        <v>34112</v>
      </c>
      <c r="D73" s="204">
        <f>'[1]1.5'!D73</f>
        <v>4049</v>
      </c>
      <c r="E73" s="204">
        <f t="shared" si="33"/>
        <v>-346</v>
      </c>
      <c r="F73" s="204">
        <f>'[1]1.5'!F73</f>
        <v>-1242</v>
      </c>
      <c r="G73" s="204">
        <f>'[1]1.5'!G73</f>
        <v>-432</v>
      </c>
      <c r="H73" s="204">
        <f t="shared" si="34"/>
        <v>1328</v>
      </c>
      <c r="I73" s="204">
        <f t="shared" si="35"/>
        <v>3703</v>
      </c>
      <c r="J73" s="204">
        <f>'[1]1.5'!J73</f>
        <v>37815</v>
      </c>
      <c r="K73" s="24"/>
    </row>
    <row r="74" spans="2:11" s="143" customFormat="1" ht="16.5" hidden="1" customHeight="1" x14ac:dyDescent="0.3">
      <c r="B74" s="140"/>
      <c r="C74" s="205">
        <f>'[1]1.5'!C74</f>
        <v>0</v>
      </c>
      <c r="D74" s="205">
        <f>'[1]1.5'!D74</f>
        <v>0</v>
      </c>
      <c r="E74" s="205"/>
      <c r="F74" s="205">
        <f>'[1]1.5'!F74</f>
        <v>0</v>
      </c>
      <c r="G74" s="205">
        <f>'[1]1.5'!G74</f>
        <v>0</v>
      </c>
      <c r="H74" s="205"/>
      <c r="I74" s="205"/>
      <c r="J74" s="205">
        <f>'[1]1.5'!J74</f>
        <v>0</v>
      </c>
      <c r="K74" s="141"/>
    </row>
    <row r="75" spans="2:11" ht="16.5" customHeight="1" x14ac:dyDescent="0.3">
      <c r="B75" s="41" t="s">
        <v>155</v>
      </c>
      <c r="C75" s="204">
        <f>'[1]1.5'!C75</f>
        <v>20579</v>
      </c>
      <c r="D75" s="204">
        <f>'[1]1.5'!D75</f>
        <v>523</v>
      </c>
      <c r="E75" s="204">
        <f t="shared" si="33"/>
        <v>70</v>
      </c>
      <c r="F75" s="204">
        <f>'[1]1.5'!F75</f>
        <v>250</v>
      </c>
      <c r="G75" s="204">
        <f>'[1]1.5'!G75</f>
        <v>0</v>
      </c>
      <c r="H75" s="204">
        <f>H76+H79+H80</f>
        <v>-180</v>
      </c>
      <c r="I75" s="204">
        <f t="shared" si="35"/>
        <v>593</v>
      </c>
      <c r="J75" s="204">
        <f>'[1]1.5'!J75</f>
        <v>21172</v>
      </c>
      <c r="K75" s="22"/>
    </row>
    <row r="76" spans="2:11" ht="26.25" customHeight="1" x14ac:dyDescent="0.3">
      <c r="B76" s="42" t="s">
        <v>3</v>
      </c>
      <c r="C76" s="204">
        <f>'[1]1.5'!C76</f>
        <v>14160</v>
      </c>
      <c r="D76" s="204">
        <f>'[1]1.5'!D76</f>
        <v>326</v>
      </c>
      <c r="E76" s="204">
        <f t="shared" si="33"/>
        <v>415</v>
      </c>
      <c r="F76" s="204">
        <f>'[1]1.5'!F76</f>
        <v>181</v>
      </c>
      <c r="G76" s="204">
        <f>'[1]1.5'!G76</f>
        <v>0</v>
      </c>
      <c r="H76" s="204">
        <f t="shared" ref="H76:H84" si="36">E76-F76-G76</f>
        <v>234</v>
      </c>
      <c r="I76" s="204">
        <f t="shared" si="35"/>
        <v>741</v>
      </c>
      <c r="J76" s="204">
        <f>'[1]1.5'!J76</f>
        <v>14901</v>
      </c>
      <c r="K76" s="22"/>
    </row>
    <row r="77" spans="2:11" s="178" customFormat="1" ht="16.5" customHeight="1" x14ac:dyDescent="0.3">
      <c r="B77" s="123" t="s">
        <v>48</v>
      </c>
      <c r="C77" s="204">
        <f>'[1]1.5'!C77</f>
        <v>12098</v>
      </c>
      <c r="D77" s="204">
        <f>'[1]1.5'!D77</f>
        <v>391</v>
      </c>
      <c r="E77" s="204">
        <f t="shared" si="33"/>
        <v>320</v>
      </c>
      <c r="F77" s="204">
        <f>'[1]1.5'!F77</f>
        <v>174</v>
      </c>
      <c r="G77" s="204">
        <f>'[1]1.5'!G77</f>
        <v>0</v>
      </c>
      <c r="H77" s="204">
        <f t="shared" si="36"/>
        <v>146</v>
      </c>
      <c r="I77" s="204">
        <f t="shared" si="35"/>
        <v>711</v>
      </c>
      <c r="J77" s="204">
        <f>'[1]1.5'!J77</f>
        <v>12809</v>
      </c>
      <c r="K77" s="25"/>
    </row>
    <row r="78" spans="2:11" s="178" customFormat="1" ht="23.25" customHeight="1" x14ac:dyDescent="0.3">
      <c r="B78" s="123" t="s">
        <v>33</v>
      </c>
      <c r="C78" s="204">
        <f>'[1]1.5'!C78</f>
        <v>2062</v>
      </c>
      <c r="D78" s="204">
        <f>'[1]1.5'!D78</f>
        <v>-65</v>
      </c>
      <c r="E78" s="204">
        <f t="shared" si="33"/>
        <v>95</v>
      </c>
      <c r="F78" s="204">
        <f>'[1]1.5'!F78</f>
        <v>7</v>
      </c>
      <c r="G78" s="204">
        <f>'[1]1.5'!G78</f>
        <v>0</v>
      </c>
      <c r="H78" s="204">
        <f t="shared" si="36"/>
        <v>88</v>
      </c>
      <c r="I78" s="204">
        <f t="shared" si="35"/>
        <v>30</v>
      </c>
      <c r="J78" s="204">
        <f>'[1]1.5'!J78</f>
        <v>2092</v>
      </c>
      <c r="K78" s="25"/>
    </row>
    <row r="79" spans="2:11" ht="26.25" customHeight="1" x14ac:dyDescent="0.3">
      <c r="B79" s="42" t="s">
        <v>149</v>
      </c>
      <c r="C79" s="204">
        <f>'[1]1.5'!C79</f>
        <v>185</v>
      </c>
      <c r="D79" s="204">
        <f>'[1]1.5'!D79</f>
        <v>4</v>
      </c>
      <c r="E79" s="204">
        <f t="shared" si="33"/>
        <v>3</v>
      </c>
      <c r="F79" s="204">
        <f>'[1]1.5'!F79</f>
        <v>3</v>
      </c>
      <c r="G79" s="204">
        <f>'[1]1.5'!G79</f>
        <v>0</v>
      </c>
      <c r="H79" s="204">
        <f t="shared" si="36"/>
        <v>0</v>
      </c>
      <c r="I79" s="204">
        <f t="shared" si="35"/>
        <v>7</v>
      </c>
      <c r="J79" s="204">
        <f>'[1]1.5'!J79</f>
        <v>192</v>
      </c>
      <c r="K79" s="22"/>
    </row>
    <row r="80" spans="2:11" ht="16.5" customHeight="1" x14ac:dyDescent="0.3">
      <c r="B80" s="42" t="s">
        <v>150</v>
      </c>
      <c r="C80" s="204">
        <f>'[1]1.5'!C80</f>
        <v>6234</v>
      </c>
      <c r="D80" s="204">
        <f>'[1]1.5'!D80</f>
        <v>193</v>
      </c>
      <c r="E80" s="204">
        <f t="shared" si="33"/>
        <v>-348</v>
      </c>
      <c r="F80" s="204">
        <f>'[1]1.5'!F80</f>
        <v>66</v>
      </c>
      <c r="G80" s="204">
        <f>'[1]1.5'!G80</f>
        <v>0</v>
      </c>
      <c r="H80" s="204">
        <f t="shared" si="36"/>
        <v>-414</v>
      </c>
      <c r="I80" s="204">
        <f t="shared" si="35"/>
        <v>-155</v>
      </c>
      <c r="J80" s="204">
        <f>'[1]1.5'!J80</f>
        <v>6079</v>
      </c>
      <c r="K80" s="22"/>
    </row>
    <row r="81" spans="2:11" ht="24.75" customHeight="1" x14ac:dyDescent="0.3">
      <c r="B81" s="33" t="s">
        <v>151</v>
      </c>
      <c r="C81" s="204">
        <f>'[1]1.5'!C81</f>
        <v>2508</v>
      </c>
      <c r="D81" s="204">
        <f>'[1]1.5'!D81</f>
        <v>18</v>
      </c>
      <c r="E81" s="204">
        <f t="shared" si="33"/>
        <v>1</v>
      </c>
      <c r="F81" s="204">
        <f>'[1]1.5'!F81</f>
        <v>25</v>
      </c>
      <c r="G81" s="204">
        <f>'[1]1.5'!G81</f>
        <v>0</v>
      </c>
      <c r="H81" s="204">
        <f t="shared" si="36"/>
        <v>-24</v>
      </c>
      <c r="I81" s="204">
        <f t="shared" si="35"/>
        <v>19</v>
      </c>
      <c r="J81" s="204">
        <f>'[1]1.5'!J81</f>
        <v>2527</v>
      </c>
      <c r="K81" s="22"/>
    </row>
    <row r="82" spans="2:11" ht="24.75" customHeight="1" x14ac:dyDescent="0.3">
      <c r="B82" s="33" t="s">
        <v>152</v>
      </c>
      <c r="C82" s="204">
        <f>'[1]1.5'!C82</f>
        <v>3500</v>
      </c>
      <c r="D82" s="204">
        <f>'[1]1.5'!D82</f>
        <v>146</v>
      </c>
      <c r="E82" s="204">
        <f t="shared" si="33"/>
        <v>-383</v>
      </c>
      <c r="F82" s="204">
        <f>'[1]1.5'!F82</f>
        <v>39</v>
      </c>
      <c r="G82" s="204">
        <f>'[1]1.5'!G82</f>
        <v>0</v>
      </c>
      <c r="H82" s="204">
        <f t="shared" si="36"/>
        <v>-422</v>
      </c>
      <c r="I82" s="204">
        <f t="shared" si="35"/>
        <v>-237</v>
      </c>
      <c r="J82" s="204">
        <f>'[1]1.5'!J82</f>
        <v>3263</v>
      </c>
      <c r="K82" s="22"/>
    </row>
    <row r="83" spans="2:11" ht="24.75" customHeight="1" x14ac:dyDescent="0.3">
      <c r="B83" s="33" t="s">
        <v>153</v>
      </c>
      <c r="C83" s="204">
        <f>'[1]1.5'!C83</f>
        <v>226</v>
      </c>
      <c r="D83" s="204">
        <f>'[1]1.5'!D83</f>
        <v>29</v>
      </c>
      <c r="E83" s="204">
        <f t="shared" si="33"/>
        <v>34</v>
      </c>
      <c r="F83" s="204">
        <f>'[1]1.5'!F83</f>
        <v>2</v>
      </c>
      <c r="G83" s="204">
        <f>'[1]1.5'!G83</f>
        <v>0</v>
      </c>
      <c r="H83" s="204">
        <f t="shared" si="36"/>
        <v>32</v>
      </c>
      <c r="I83" s="204">
        <f t="shared" si="35"/>
        <v>63</v>
      </c>
      <c r="J83" s="204">
        <f>'[1]1.5'!J83</f>
        <v>289</v>
      </c>
      <c r="K83" s="24"/>
    </row>
    <row r="84" spans="2:11" ht="16.5" customHeight="1" x14ac:dyDescent="0.3">
      <c r="B84" s="32" t="s">
        <v>4</v>
      </c>
      <c r="C84" s="204">
        <f>'[1]1.5'!C84</f>
        <v>35939</v>
      </c>
      <c r="D84" s="204">
        <f>'[1]1.5'!D84</f>
        <v>-482</v>
      </c>
      <c r="E84" s="204">
        <f t="shared" si="33"/>
        <v>-48</v>
      </c>
      <c r="F84" s="204">
        <f>'[1]1.5'!F84</f>
        <v>101</v>
      </c>
      <c r="G84" s="204">
        <f>'[1]1.5'!G84</f>
        <v>-234</v>
      </c>
      <c r="H84" s="204">
        <f t="shared" si="36"/>
        <v>85</v>
      </c>
      <c r="I84" s="204">
        <f t="shared" si="35"/>
        <v>-530</v>
      </c>
      <c r="J84" s="204">
        <f>'[1]1.5'!J84</f>
        <v>35409</v>
      </c>
      <c r="K84" s="22"/>
    </row>
    <row r="85" spans="2:11" ht="16.5" customHeight="1" x14ac:dyDescent="0.3">
      <c r="B85" s="41" t="s">
        <v>22</v>
      </c>
      <c r="C85" s="204">
        <f>'[1]1.5'!C85</f>
        <v>5219</v>
      </c>
      <c r="D85" s="204">
        <f>'[1]1.5'!D85</f>
        <v>2</v>
      </c>
      <c r="E85" s="204">
        <f t="shared" ref="E85:I85" si="37">E86</f>
        <v>17</v>
      </c>
      <c r="F85" s="204">
        <f>'[1]1.5'!F85</f>
        <v>14</v>
      </c>
      <c r="G85" s="204">
        <f>'[1]1.5'!G85</f>
        <v>0</v>
      </c>
      <c r="H85" s="204">
        <f t="shared" si="37"/>
        <v>3</v>
      </c>
      <c r="I85" s="204">
        <f t="shared" si="37"/>
        <v>19</v>
      </c>
      <c r="J85" s="204">
        <f>'[1]1.5'!J85</f>
        <v>5238</v>
      </c>
      <c r="K85" s="22"/>
    </row>
    <row r="86" spans="2:11" ht="16.5" customHeight="1" x14ac:dyDescent="0.3">
      <c r="B86" s="42" t="s">
        <v>17</v>
      </c>
      <c r="C86" s="204">
        <f>'[1]1.5'!C86</f>
        <v>5219</v>
      </c>
      <c r="D86" s="204">
        <f>'[1]1.5'!D86</f>
        <v>2</v>
      </c>
      <c r="E86" s="204">
        <f t="shared" ref="E86" si="38">I86-D86</f>
        <v>17</v>
      </c>
      <c r="F86" s="204">
        <f>'[1]1.5'!F86</f>
        <v>14</v>
      </c>
      <c r="G86" s="204">
        <f>'[1]1.5'!G86</f>
        <v>0</v>
      </c>
      <c r="H86" s="204">
        <f t="shared" ref="H86" si="39">E86-F86-G86</f>
        <v>3</v>
      </c>
      <c r="I86" s="204">
        <f t="shared" ref="I86" si="40">J86-C86</f>
        <v>19</v>
      </c>
      <c r="J86" s="204">
        <f>'[1]1.5'!J86</f>
        <v>5238</v>
      </c>
      <c r="K86" s="24"/>
    </row>
    <row r="87" spans="2:11" ht="16.5" customHeight="1" x14ac:dyDescent="0.3">
      <c r="B87" s="41" t="s">
        <v>23</v>
      </c>
      <c r="C87" s="204">
        <f>'[1]1.5'!C87</f>
        <v>30720</v>
      </c>
      <c r="D87" s="204">
        <f>'[1]1.5'!D87</f>
        <v>-484</v>
      </c>
      <c r="E87" s="204">
        <f t="shared" ref="E87:E97" si="41">I87-D87</f>
        <v>-65</v>
      </c>
      <c r="F87" s="204">
        <f>'[1]1.5'!F87</f>
        <v>87</v>
      </c>
      <c r="G87" s="204">
        <f>'[1]1.5'!G87</f>
        <v>-234</v>
      </c>
      <c r="H87" s="204">
        <f t="shared" ref="H87:H94" si="42">E87-F87-G87</f>
        <v>82</v>
      </c>
      <c r="I87" s="204">
        <f t="shared" ref="I87:I97" si="43">J87-C87</f>
        <v>-549</v>
      </c>
      <c r="J87" s="204">
        <f>'[1]1.5'!J87</f>
        <v>30171</v>
      </c>
      <c r="K87" s="24"/>
    </row>
    <row r="88" spans="2:11" ht="16.5" customHeight="1" x14ac:dyDescent="0.3">
      <c r="B88" s="42" t="s">
        <v>32</v>
      </c>
      <c r="C88" s="204">
        <f>'[1]1.5'!C88</f>
        <v>0</v>
      </c>
      <c r="D88" s="204">
        <f>'[1]1.5'!D88</f>
        <v>0</v>
      </c>
      <c r="E88" s="204">
        <f t="shared" si="41"/>
        <v>0</v>
      </c>
      <c r="F88" s="204">
        <f>'[1]1.5'!F88</f>
        <v>0</v>
      </c>
      <c r="G88" s="204">
        <f>'[1]1.5'!G88</f>
        <v>0</v>
      </c>
      <c r="H88" s="204">
        <f t="shared" si="42"/>
        <v>0</v>
      </c>
      <c r="I88" s="204">
        <f t="shared" si="43"/>
        <v>0</v>
      </c>
      <c r="J88" s="204">
        <f>'[1]1.5'!J88</f>
        <v>0</v>
      </c>
      <c r="K88" s="22"/>
    </row>
    <row r="89" spans="2:11" ht="16.5" customHeight="1" x14ac:dyDescent="0.3">
      <c r="B89" s="42" t="s">
        <v>9</v>
      </c>
      <c r="C89" s="204">
        <f>'[1]1.5'!C89</f>
        <v>416</v>
      </c>
      <c r="D89" s="204">
        <f>'[1]1.5'!D89</f>
        <v>-147</v>
      </c>
      <c r="E89" s="204">
        <f t="shared" si="41"/>
        <v>0</v>
      </c>
      <c r="F89" s="204">
        <f>'[1]1.5'!F89</f>
        <v>0</v>
      </c>
      <c r="G89" s="204">
        <f>'[1]1.5'!G89</f>
        <v>0</v>
      </c>
      <c r="H89" s="204">
        <f t="shared" si="42"/>
        <v>0</v>
      </c>
      <c r="I89" s="204">
        <f t="shared" si="43"/>
        <v>-147</v>
      </c>
      <c r="J89" s="204">
        <f>'[1]1.5'!J89</f>
        <v>269</v>
      </c>
      <c r="K89" s="22"/>
    </row>
    <row r="90" spans="2:11" ht="16.5" customHeight="1" x14ac:dyDescent="0.3">
      <c r="B90" s="44" t="s">
        <v>25</v>
      </c>
      <c r="C90" s="204">
        <f>'[1]1.5'!C90</f>
        <v>4</v>
      </c>
      <c r="D90" s="204">
        <f>'[1]1.5'!D90</f>
        <v>0</v>
      </c>
      <c r="E90" s="204">
        <f t="shared" si="41"/>
        <v>0</v>
      </c>
      <c r="F90" s="204">
        <f>'[1]1.5'!F90</f>
        <v>0</v>
      </c>
      <c r="G90" s="204">
        <f>'[1]1.5'!G90</f>
        <v>0</v>
      </c>
      <c r="H90" s="204">
        <f t="shared" si="42"/>
        <v>0</v>
      </c>
      <c r="I90" s="204">
        <f t="shared" si="43"/>
        <v>0</v>
      </c>
      <c r="J90" s="204">
        <f>'[1]1.5'!J90</f>
        <v>4</v>
      </c>
      <c r="K90" s="22"/>
    </row>
    <row r="91" spans="2:11" ht="16.5" customHeight="1" x14ac:dyDescent="0.3">
      <c r="B91" s="44" t="s">
        <v>24</v>
      </c>
      <c r="C91" s="204">
        <f>'[1]1.5'!C91</f>
        <v>412</v>
      </c>
      <c r="D91" s="204">
        <f>'[1]1.5'!D91</f>
        <v>-147</v>
      </c>
      <c r="E91" s="204">
        <f t="shared" si="41"/>
        <v>0</v>
      </c>
      <c r="F91" s="204">
        <f>'[1]1.5'!F91</f>
        <v>0</v>
      </c>
      <c r="G91" s="204">
        <f>'[1]1.5'!G91</f>
        <v>0</v>
      </c>
      <c r="H91" s="204">
        <f t="shared" si="42"/>
        <v>0</v>
      </c>
      <c r="I91" s="204">
        <f t="shared" si="43"/>
        <v>-147</v>
      </c>
      <c r="J91" s="204">
        <f>'[1]1.5'!J91</f>
        <v>265</v>
      </c>
      <c r="K91" s="22"/>
    </row>
    <row r="92" spans="2:11" ht="16.5" customHeight="1" x14ac:dyDescent="0.3">
      <c r="B92" s="42" t="s">
        <v>15</v>
      </c>
      <c r="C92" s="204">
        <f>'[1]1.5'!C92</f>
        <v>24320</v>
      </c>
      <c r="D92" s="204">
        <f>'[1]1.5'!D92</f>
        <v>-160</v>
      </c>
      <c r="E92" s="204">
        <f t="shared" si="41"/>
        <v>-173</v>
      </c>
      <c r="F92" s="204">
        <f>'[1]1.5'!F92</f>
        <v>61</v>
      </c>
      <c r="G92" s="204">
        <f>'[1]1.5'!G92</f>
        <v>-234</v>
      </c>
      <c r="H92" s="204">
        <f t="shared" si="42"/>
        <v>0</v>
      </c>
      <c r="I92" s="204">
        <f t="shared" si="43"/>
        <v>-333</v>
      </c>
      <c r="J92" s="204">
        <f>'[1]1.5'!J92</f>
        <v>23987</v>
      </c>
      <c r="K92" s="22"/>
    </row>
    <row r="93" spans="2:11" ht="16.5" customHeight="1" x14ac:dyDescent="0.3">
      <c r="B93" s="44" t="s">
        <v>25</v>
      </c>
      <c r="C93" s="204">
        <f>'[1]1.5'!C93</f>
        <v>61</v>
      </c>
      <c r="D93" s="204">
        <f>'[1]1.5'!D93</f>
        <v>-46</v>
      </c>
      <c r="E93" s="204">
        <f t="shared" si="41"/>
        <v>14</v>
      </c>
      <c r="F93" s="204">
        <f>'[1]1.5'!F93</f>
        <v>0</v>
      </c>
      <c r="G93" s="204">
        <f>'[1]1.5'!G93</f>
        <v>14</v>
      </c>
      <c r="H93" s="204">
        <f t="shared" si="42"/>
        <v>0</v>
      </c>
      <c r="I93" s="204">
        <f t="shared" si="43"/>
        <v>-32</v>
      </c>
      <c r="J93" s="204">
        <f>'[1]1.5'!J93</f>
        <v>29</v>
      </c>
      <c r="K93" s="22"/>
    </row>
    <row r="94" spans="2:11" ht="16.5" customHeight="1" x14ac:dyDescent="0.3">
      <c r="B94" s="44" t="s">
        <v>24</v>
      </c>
      <c r="C94" s="204">
        <f>'[1]1.5'!C94</f>
        <v>24259</v>
      </c>
      <c r="D94" s="204">
        <f>'[1]1.5'!D94</f>
        <v>-114</v>
      </c>
      <c r="E94" s="204">
        <f t="shared" si="41"/>
        <v>-187</v>
      </c>
      <c r="F94" s="204">
        <f>'[1]1.5'!F94</f>
        <v>61</v>
      </c>
      <c r="G94" s="204">
        <f>'[1]1.5'!G94</f>
        <v>-248</v>
      </c>
      <c r="H94" s="204">
        <f t="shared" si="42"/>
        <v>0</v>
      </c>
      <c r="I94" s="204">
        <f t="shared" si="43"/>
        <v>-301</v>
      </c>
      <c r="J94" s="204">
        <f>'[1]1.5'!J94</f>
        <v>23958</v>
      </c>
      <c r="K94" s="22"/>
    </row>
    <row r="95" spans="2:11" ht="16.5" customHeight="1" x14ac:dyDescent="0.3">
      <c r="B95" s="42" t="s">
        <v>17</v>
      </c>
      <c r="C95" s="204">
        <f>'[1]1.5'!C95</f>
        <v>5984</v>
      </c>
      <c r="D95" s="204">
        <f>'[1]1.5'!D95</f>
        <v>-177</v>
      </c>
      <c r="E95" s="204">
        <f t="shared" si="41"/>
        <v>108</v>
      </c>
      <c r="F95" s="204">
        <f>'[1]1.5'!F95</f>
        <v>26</v>
      </c>
      <c r="G95" s="204">
        <f>'[1]1.5'!G95</f>
        <v>0</v>
      </c>
      <c r="H95" s="204">
        <f>E95-F95-G95</f>
        <v>82</v>
      </c>
      <c r="I95" s="204">
        <f t="shared" si="43"/>
        <v>-69</v>
      </c>
      <c r="J95" s="204">
        <f>'[1]1.5'!J95</f>
        <v>5915</v>
      </c>
      <c r="K95" s="22"/>
    </row>
    <row r="96" spans="2:11" ht="16.5" customHeight="1" x14ac:dyDescent="0.3">
      <c r="B96" s="44" t="s">
        <v>25</v>
      </c>
      <c r="C96" s="204">
        <f>'[1]1.5'!C96</f>
        <v>0</v>
      </c>
      <c r="D96" s="204">
        <f>'[1]1.5'!D96</f>
        <v>0</v>
      </c>
      <c r="E96" s="204">
        <f t="shared" si="41"/>
        <v>0</v>
      </c>
      <c r="F96" s="204">
        <f>'[1]1.5'!F96</f>
        <v>0</v>
      </c>
      <c r="G96" s="204">
        <f>'[1]1.5'!G96</f>
        <v>0</v>
      </c>
      <c r="H96" s="204">
        <f t="shared" ref="H96:H97" si="44">E96-F96-G96</f>
        <v>0</v>
      </c>
      <c r="I96" s="204">
        <f t="shared" si="43"/>
        <v>0</v>
      </c>
      <c r="J96" s="204">
        <f>'[1]1.5'!J96</f>
        <v>0</v>
      </c>
      <c r="K96" s="24"/>
    </row>
    <row r="97" spans="2:11" ht="16.5" customHeight="1" x14ac:dyDescent="0.3">
      <c r="B97" s="47" t="s">
        <v>49</v>
      </c>
      <c r="C97" s="204">
        <f>'[1]1.5'!C97</f>
        <v>5984</v>
      </c>
      <c r="D97" s="204">
        <f>'[1]1.5'!D97</f>
        <v>-177</v>
      </c>
      <c r="E97" s="204">
        <f t="shared" si="41"/>
        <v>108</v>
      </c>
      <c r="F97" s="204">
        <f>'[1]1.5'!F97</f>
        <v>26</v>
      </c>
      <c r="G97" s="204">
        <f>'[1]1.5'!G97</f>
        <v>0</v>
      </c>
      <c r="H97" s="204">
        <f t="shared" si="44"/>
        <v>82</v>
      </c>
      <c r="I97" s="204">
        <f t="shared" si="43"/>
        <v>-69</v>
      </c>
      <c r="J97" s="204">
        <f>'[1]1.5'!J97</f>
        <v>5915</v>
      </c>
      <c r="K97" s="24"/>
    </row>
    <row r="98" spans="2:11" ht="26.25" customHeight="1" x14ac:dyDescent="0.3">
      <c r="B98" s="130" t="s">
        <v>141</v>
      </c>
      <c r="C98" s="204">
        <f>'[1]1.5'!C98</f>
        <v>691</v>
      </c>
      <c r="D98" s="204">
        <f>'[1]1.5'!D98</f>
        <v>0</v>
      </c>
      <c r="E98" s="204">
        <f t="shared" ref="E98" si="45">E99</f>
        <v>-74</v>
      </c>
      <c r="F98" s="204">
        <f>'[1]1.5'!F98</f>
        <v>0</v>
      </c>
      <c r="G98" s="204">
        <f>'[1]1.5'!G98</f>
        <v>-74</v>
      </c>
      <c r="H98" s="204">
        <f>H99</f>
        <v>0</v>
      </c>
      <c r="I98" s="204">
        <f>I99</f>
        <v>-74</v>
      </c>
      <c r="J98" s="204">
        <f>'[1]1.5'!J98</f>
        <v>617</v>
      </c>
      <c r="K98" s="24"/>
    </row>
    <row r="99" spans="2:11" ht="16.5" customHeight="1" x14ac:dyDescent="0.3">
      <c r="B99" s="42" t="s">
        <v>142</v>
      </c>
      <c r="C99" s="204">
        <f>'[1]1.5'!C99</f>
        <v>691</v>
      </c>
      <c r="D99" s="204">
        <f>'[1]1.5'!D99</f>
        <v>0</v>
      </c>
      <c r="E99" s="204">
        <f t="shared" ref="E99" si="46">I99-D99</f>
        <v>-74</v>
      </c>
      <c r="F99" s="204">
        <f>'[1]1.5'!F99</f>
        <v>0</v>
      </c>
      <c r="G99" s="204">
        <f>'[1]1.5'!G99</f>
        <v>-74</v>
      </c>
      <c r="H99" s="204">
        <f t="shared" ref="H99" si="47">E99-F99-G99</f>
        <v>0</v>
      </c>
      <c r="I99" s="204">
        <f t="shared" ref="I99" si="48">J99-C99</f>
        <v>-74</v>
      </c>
      <c r="J99" s="204">
        <f>'[1]1.5'!J99</f>
        <v>617</v>
      </c>
      <c r="K99" s="24"/>
    </row>
    <row r="100" spans="2:11" ht="16.5" customHeight="1" x14ac:dyDescent="0.3">
      <c r="B100" s="34" t="s">
        <v>5</v>
      </c>
      <c r="C100" s="204">
        <f>'[1]1.5'!C100</f>
        <v>79659</v>
      </c>
      <c r="D100" s="204">
        <f>'[1]1.5'!D100</f>
        <v>28977</v>
      </c>
      <c r="E100" s="204">
        <f>I100-D100</f>
        <v>1554</v>
      </c>
      <c r="F100" s="204">
        <f>'[1]1.5'!F100</f>
        <v>1856</v>
      </c>
      <c r="G100" s="204">
        <f>'[1]1.5'!G100</f>
        <v>0</v>
      </c>
      <c r="H100" s="204">
        <f>E100-F100-G100</f>
        <v>-302</v>
      </c>
      <c r="I100" s="204">
        <f t="shared" ref="I100:I133" si="49">J100-C100</f>
        <v>30531</v>
      </c>
      <c r="J100" s="204">
        <f>'[1]1.5'!J100</f>
        <v>110190</v>
      </c>
      <c r="K100" s="22"/>
    </row>
    <row r="101" spans="2:11" ht="16.5" customHeight="1" x14ac:dyDescent="0.3">
      <c r="B101" s="41" t="s">
        <v>36</v>
      </c>
      <c r="C101" s="204">
        <f>'[1]1.5'!C101</f>
        <v>943</v>
      </c>
      <c r="D101" s="204">
        <f>'[1]1.5'!D101</f>
        <v>34</v>
      </c>
      <c r="E101" s="204">
        <f>I101-D101</f>
        <v>-48</v>
      </c>
      <c r="F101" s="204">
        <f>'[1]1.5'!F101</f>
        <v>-14</v>
      </c>
      <c r="G101" s="204">
        <f>'[1]1.5'!G101</f>
        <v>0</v>
      </c>
      <c r="H101" s="204">
        <f>E101-F101-G101</f>
        <v>-34</v>
      </c>
      <c r="I101" s="204">
        <f t="shared" si="49"/>
        <v>-14</v>
      </c>
      <c r="J101" s="204">
        <f>'[1]1.5'!J101</f>
        <v>929</v>
      </c>
      <c r="K101" s="22"/>
    </row>
    <row r="102" spans="2:11" ht="16.5" customHeight="1" x14ac:dyDescent="0.3">
      <c r="B102" s="42" t="s">
        <v>32</v>
      </c>
      <c r="C102" s="204">
        <f>'[1]1.5'!C102</f>
        <v>0</v>
      </c>
      <c r="D102" s="204">
        <f>'[1]1.5'!D102</f>
        <v>0</v>
      </c>
      <c r="E102" s="204">
        <f t="shared" ref="E102" si="50">I102-D102</f>
        <v>0</v>
      </c>
      <c r="F102" s="204">
        <f>'[1]1.5'!F102</f>
        <v>0</v>
      </c>
      <c r="G102" s="204">
        <f>'[1]1.5'!G102</f>
        <v>0</v>
      </c>
      <c r="H102" s="204">
        <f t="shared" ref="H102" si="51">E102-F102-G102</f>
        <v>0</v>
      </c>
      <c r="I102" s="204">
        <f t="shared" si="49"/>
        <v>0</v>
      </c>
      <c r="J102" s="204">
        <f>'[1]1.5'!J102</f>
        <v>0</v>
      </c>
      <c r="K102" s="25"/>
    </row>
    <row r="103" spans="2:11" ht="16.5" customHeight="1" x14ac:dyDescent="0.3">
      <c r="B103" s="42" t="s">
        <v>9</v>
      </c>
      <c r="C103" s="204">
        <f>'[1]1.5'!C103</f>
        <v>943</v>
      </c>
      <c r="D103" s="204">
        <f>'[1]1.5'!D103</f>
        <v>34</v>
      </c>
      <c r="E103" s="204">
        <f t="shared" ref="E103:E133" si="52">I103-D103</f>
        <v>-48</v>
      </c>
      <c r="F103" s="204">
        <f>'[1]1.5'!F103</f>
        <v>-14</v>
      </c>
      <c r="G103" s="204">
        <f>'[1]1.5'!G103</f>
        <v>0</v>
      </c>
      <c r="H103" s="204">
        <f t="shared" ref="H103:H123" si="53">E103-F103-G103</f>
        <v>-34</v>
      </c>
      <c r="I103" s="204">
        <f t="shared" si="49"/>
        <v>-14</v>
      </c>
      <c r="J103" s="204">
        <f>'[1]1.5'!J103</f>
        <v>929</v>
      </c>
      <c r="K103" s="27"/>
    </row>
    <row r="104" spans="2:11" ht="16.5" customHeight="1" x14ac:dyDescent="0.3">
      <c r="B104" s="44" t="s">
        <v>25</v>
      </c>
      <c r="C104" s="204">
        <f>'[1]1.5'!C104</f>
        <v>843</v>
      </c>
      <c r="D104" s="204">
        <f>'[1]1.5'!D104</f>
        <v>40</v>
      </c>
      <c r="E104" s="204">
        <f t="shared" si="52"/>
        <v>-50</v>
      </c>
      <c r="F104" s="204">
        <f>'[1]1.5'!F104</f>
        <v>-16</v>
      </c>
      <c r="G104" s="204">
        <f>'[1]1.5'!G104</f>
        <v>0</v>
      </c>
      <c r="H104" s="204">
        <f t="shared" si="53"/>
        <v>-34</v>
      </c>
      <c r="I104" s="204">
        <f t="shared" si="49"/>
        <v>-10</v>
      </c>
      <c r="J104" s="204">
        <f>'[1]1.5'!J104</f>
        <v>833</v>
      </c>
      <c r="K104" s="27"/>
    </row>
    <row r="105" spans="2:11" ht="16.5" customHeight="1" x14ac:dyDescent="0.3">
      <c r="B105" s="44" t="s">
        <v>24</v>
      </c>
      <c r="C105" s="204">
        <f>'[1]1.5'!C105</f>
        <v>100</v>
      </c>
      <c r="D105" s="204">
        <f>'[1]1.5'!D105</f>
        <v>-6</v>
      </c>
      <c r="E105" s="204">
        <f t="shared" si="52"/>
        <v>2</v>
      </c>
      <c r="F105" s="204">
        <f>'[1]1.5'!F105</f>
        <v>2</v>
      </c>
      <c r="G105" s="204">
        <f>'[1]1.5'!G105</f>
        <v>0</v>
      </c>
      <c r="H105" s="204">
        <f t="shared" si="53"/>
        <v>0</v>
      </c>
      <c r="I105" s="204">
        <f t="shared" si="49"/>
        <v>-4</v>
      </c>
      <c r="J105" s="204">
        <f>'[1]1.5'!J105</f>
        <v>96</v>
      </c>
      <c r="K105" s="28"/>
    </row>
    <row r="106" spans="2:11" ht="26.25" customHeight="1" x14ac:dyDescent="0.3">
      <c r="B106" s="46" t="s">
        <v>30</v>
      </c>
      <c r="C106" s="204">
        <f>'[1]1.5'!C106</f>
        <v>169</v>
      </c>
      <c r="D106" s="204">
        <f>'[1]1.5'!D106</f>
        <v>-68</v>
      </c>
      <c r="E106" s="204">
        <f t="shared" si="52"/>
        <v>2</v>
      </c>
      <c r="F106" s="204">
        <f>'[1]1.5'!F106</f>
        <v>2</v>
      </c>
      <c r="G106" s="204">
        <f>'[1]1.5'!G106</f>
        <v>0</v>
      </c>
      <c r="H106" s="204">
        <f t="shared" si="53"/>
        <v>0</v>
      </c>
      <c r="I106" s="204">
        <f t="shared" si="49"/>
        <v>-66</v>
      </c>
      <c r="J106" s="204">
        <f>'[1]1.5'!J106</f>
        <v>103</v>
      </c>
      <c r="K106" s="22"/>
    </row>
    <row r="107" spans="2:11" ht="16.5" customHeight="1" x14ac:dyDescent="0.3">
      <c r="B107" s="41" t="s">
        <v>38</v>
      </c>
      <c r="C107" s="204">
        <f>'[1]1.5'!C107</f>
        <v>67635</v>
      </c>
      <c r="D107" s="204">
        <f>'[1]1.5'!D107</f>
        <v>28575</v>
      </c>
      <c r="E107" s="204">
        <f t="shared" si="52"/>
        <v>623</v>
      </c>
      <c r="F107" s="204">
        <f>'[1]1.5'!F107</f>
        <v>1763</v>
      </c>
      <c r="G107" s="204">
        <f>'[1]1.5'!G107</f>
        <v>0</v>
      </c>
      <c r="H107" s="204">
        <f t="shared" si="53"/>
        <v>-1140</v>
      </c>
      <c r="I107" s="204">
        <f t="shared" si="49"/>
        <v>29198</v>
      </c>
      <c r="J107" s="204">
        <f>'[1]1.5'!J107</f>
        <v>96833</v>
      </c>
      <c r="K107" s="22"/>
    </row>
    <row r="108" spans="2:11" ht="16.5" customHeight="1" x14ac:dyDescent="0.3">
      <c r="B108" s="42" t="s">
        <v>32</v>
      </c>
      <c r="C108" s="204">
        <f>'[1]1.5'!C108</f>
        <v>3725</v>
      </c>
      <c r="D108" s="204">
        <f>'[1]1.5'!D108</f>
        <v>-1613</v>
      </c>
      <c r="E108" s="204">
        <f t="shared" si="52"/>
        <v>19</v>
      </c>
      <c r="F108" s="204">
        <f>'[1]1.5'!F108</f>
        <v>19</v>
      </c>
      <c r="G108" s="204">
        <f>'[1]1.5'!G108</f>
        <v>0</v>
      </c>
      <c r="H108" s="204">
        <f t="shared" si="53"/>
        <v>0</v>
      </c>
      <c r="I108" s="204">
        <f t="shared" si="49"/>
        <v>-1594</v>
      </c>
      <c r="J108" s="204">
        <f>'[1]1.5'!J108</f>
        <v>2131</v>
      </c>
      <c r="K108" s="22"/>
    </row>
    <row r="109" spans="2:11" ht="16.5" customHeight="1" x14ac:dyDescent="0.3">
      <c r="B109" s="44" t="s">
        <v>50</v>
      </c>
      <c r="C109" s="204">
        <f>'[1]1.5'!C109</f>
        <v>3725</v>
      </c>
      <c r="D109" s="204">
        <f>'[1]1.5'!D109</f>
        <v>-1613</v>
      </c>
      <c r="E109" s="204">
        <f t="shared" si="52"/>
        <v>19</v>
      </c>
      <c r="F109" s="204">
        <f>'[1]1.5'!F109</f>
        <v>19</v>
      </c>
      <c r="G109" s="204">
        <f>'[1]1.5'!G109</f>
        <v>0</v>
      </c>
      <c r="H109" s="204">
        <f t="shared" si="53"/>
        <v>0</v>
      </c>
      <c r="I109" s="204">
        <f t="shared" si="49"/>
        <v>-1594</v>
      </c>
      <c r="J109" s="204">
        <f>'[1]1.5'!J109</f>
        <v>2131</v>
      </c>
      <c r="K109" s="22"/>
    </row>
    <row r="110" spans="2:11" ht="16.5" customHeight="1" x14ac:dyDescent="0.3">
      <c r="B110" s="44" t="s">
        <v>51</v>
      </c>
      <c r="C110" s="204">
        <f>'[1]1.5'!C110</f>
        <v>0</v>
      </c>
      <c r="D110" s="204">
        <f>'[1]1.5'!D110</f>
        <v>0</v>
      </c>
      <c r="E110" s="204">
        <f t="shared" si="52"/>
        <v>0</v>
      </c>
      <c r="F110" s="204">
        <f>'[1]1.5'!F110</f>
        <v>0</v>
      </c>
      <c r="G110" s="204">
        <f>'[1]1.5'!G110</f>
        <v>0</v>
      </c>
      <c r="H110" s="204">
        <f t="shared" si="53"/>
        <v>0</v>
      </c>
      <c r="I110" s="204">
        <f t="shared" si="49"/>
        <v>0</v>
      </c>
      <c r="J110" s="204">
        <f>'[1]1.5'!J110</f>
        <v>0</v>
      </c>
      <c r="K110" s="22"/>
    </row>
    <row r="111" spans="2:11" ht="16.5" customHeight="1" x14ac:dyDescent="0.3">
      <c r="B111" s="44" t="s">
        <v>52</v>
      </c>
      <c r="C111" s="204">
        <f>'[1]1.5'!C111</f>
        <v>0</v>
      </c>
      <c r="D111" s="204">
        <f>'[1]1.5'!D111</f>
        <v>0</v>
      </c>
      <c r="E111" s="204">
        <f t="shared" si="52"/>
        <v>0</v>
      </c>
      <c r="F111" s="204">
        <f>'[1]1.5'!F111</f>
        <v>0</v>
      </c>
      <c r="G111" s="204">
        <f>'[1]1.5'!G111</f>
        <v>0</v>
      </c>
      <c r="H111" s="204">
        <f t="shared" si="53"/>
        <v>0</v>
      </c>
      <c r="I111" s="204">
        <f t="shared" si="49"/>
        <v>0</v>
      </c>
      <c r="J111" s="204">
        <f>'[1]1.5'!J111</f>
        <v>0</v>
      </c>
      <c r="K111" s="22"/>
    </row>
    <row r="112" spans="2:11" ht="16.5" customHeight="1" x14ac:dyDescent="0.3">
      <c r="B112" s="42" t="s">
        <v>9</v>
      </c>
      <c r="C112" s="204">
        <f>'[1]1.5'!C112</f>
        <v>679</v>
      </c>
      <c r="D112" s="204">
        <f>'[1]1.5'!D112</f>
        <v>-133</v>
      </c>
      <c r="E112" s="204">
        <f t="shared" si="52"/>
        <v>-45</v>
      </c>
      <c r="F112" s="204">
        <f>'[1]1.5'!F112</f>
        <v>14</v>
      </c>
      <c r="G112" s="204">
        <f>'[1]1.5'!G112</f>
        <v>0</v>
      </c>
      <c r="H112" s="204">
        <f t="shared" si="53"/>
        <v>-59</v>
      </c>
      <c r="I112" s="204">
        <f t="shared" si="49"/>
        <v>-178</v>
      </c>
      <c r="J112" s="204">
        <f>'[1]1.5'!J112</f>
        <v>501</v>
      </c>
      <c r="K112" s="22"/>
    </row>
    <row r="113" spans="2:11" ht="16.5" customHeight="1" x14ac:dyDescent="0.3">
      <c r="B113" s="44" t="s">
        <v>25</v>
      </c>
      <c r="C113" s="204">
        <f>'[1]1.5'!C113</f>
        <v>22</v>
      </c>
      <c r="D113" s="204">
        <f>'[1]1.5'!D113</f>
        <v>-21</v>
      </c>
      <c r="E113" s="204">
        <f t="shared" si="52"/>
        <v>0</v>
      </c>
      <c r="F113" s="204">
        <f>'[1]1.5'!F113</f>
        <v>0</v>
      </c>
      <c r="G113" s="204">
        <f>'[1]1.5'!G113</f>
        <v>0</v>
      </c>
      <c r="H113" s="204">
        <f t="shared" si="53"/>
        <v>0</v>
      </c>
      <c r="I113" s="204">
        <f t="shared" si="49"/>
        <v>-21</v>
      </c>
      <c r="J113" s="204">
        <f>'[1]1.5'!J113</f>
        <v>1</v>
      </c>
      <c r="K113" s="22"/>
    </row>
    <row r="114" spans="2:11" ht="16.5" customHeight="1" x14ac:dyDescent="0.3">
      <c r="B114" s="48" t="s">
        <v>24</v>
      </c>
      <c r="C114" s="204">
        <f>'[1]1.5'!C114</f>
        <v>657</v>
      </c>
      <c r="D114" s="204">
        <f>'[1]1.5'!D114</f>
        <v>-112</v>
      </c>
      <c r="E114" s="204">
        <f t="shared" si="52"/>
        <v>-45</v>
      </c>
      <c r="F114" s="204">
        <f>'[1]1.5'!F114</f>
        <v>14</v>
      </c>
      <c r="G114" s="204">
        <f>'[1]1.5'!G114</f>
        <v>0</v>
      </c>
      <c r="H114" s="204">
        <f t="shared" si="53"/>
        <v>-59</v>
      </c>
      <c r="I114" s="204">
        <f t="shared" si="49"/>
        <v>-157</v>
      </c>
      <c r="J114" s="204">
        <f>'[1]1.5'!J114</f>
        <v>500</v>
      </c>
      <c r="K114" s="22"/>
    </row>
    <row r="115" spans="2:11" ht="16.5" customHeight="1" x14ac:dyDescent="0.3">
      <c r="B115" s="42" t="s">
        <v>15</v>
      </c>
      <c r="C115" s="204">
        <f>'[1]1.5'!C115</f>
        <v>36785</v>
      </c>
      <c r="D115" s="204">
        <f>'[1]1.5'!D115</f>
        <v>29583</v>
      </c>
      <c r="E115" s="204">
        <f t="shared" si="52"/>
        <v>1491</v>
      </c>
      <c r="F115" s="204">
        <f>'[1]1.5'!F115</f>
        <v>1491</v>
      </c>
      <c r="G115" s="204">
        <f>'[1]1.5'!G115</f>
        <v>0</v>
      </c>
      <c r="H115" s="204">
        <f t="shared" si="53"/>
        <v>0</v>
      </c>
      <c r="I115" s="204">
        <f t="shared" si="49"/>
        <v>31074</v>
      </c>
      <c r="J115" s="204">
        <f>'[1]1.5'!J115</f>
        <v>67859</v>
      </c>
      <c r="K115" s="22"/>
    </row>
    <row r="116" spans="2:11" ht="16.5" customHeight="1" x14ac:dyDescent="0.3">
      <c r="B116" s="44" t="s">
        <v>50</v>
      </c>
      <c r="C116" s="204">
        <f>'[1]1.5'!C116</f>
        <v>6401</v>
      </c>
      <c r="D116" s="204">
        <f>'[1]1.5'!D116</f>
        <v>3555</v>
      </c>
      <c r="E116" s="204">
        <f t="shared" si="52"/>
        <v>46</v>
      </c>
      <c r="F116" s="204">
        <f>'[1]1.5'!F116</f>
        <v>46</v>
      </c>
      <c r="G116" s="204">
        <f>'[1]1.5'!G116</f>
        <v>0</v>
      </c>
      <c r="H116" s="204">
        <f t="shared" si="53"/>
        <v>0</v>
      </c>
      <c r="I116" s="204">
        <f t="shared" si="49"/>
        <v>3601</v>
      </c>
      <c r="J116" s="204">
        <f>'[1]1.5'!J116</f>
        <v>10002</v>
      </c>
      <c r="K116" s="22"/>
    </row>
    <row r="117" spans="2:11" ht="16.5" customHeight="1" x14ac:dyDescent="0.3">
      <c r="B117" s="44" t="s">
        <v>51</v>
      </c>
      <c r="C117" s="204">
        <f>'[1]1.5'!C117</f>
        <v>0</v>
      </c>
      <c r="D117" s="204">
        <f>'[1]1.5'!D117</f>
        <v>0</v>
      </c>
      <c r="E117" s="204">
        <f t="shared" si="52"/>
        <v>0</v>
      </c>
      <c r="F117" s="204">
        <f>'[1]1.5'!F117</f>
        <v>0</v>
      </c>
      <c r="G117" s="204">
        <f>'[1]1.5'!G117</f>
        <v>0</v>
      </c>
      <c r="H117" s="204">
        <f t="shared" si="53"/>
        <v>0</v>
      </c>
      <c r="I117" s="204">
        <f t="shared" si="49"/>
        <v>0</v>
      </c>
      <c r="J117" s="204">
        <f>'[1]1.5'!J117</f>
        <v>0</v>
      </c>
      <c r="K117" s="22"/>
    </row>
    <row r="118" spans="2:11" ht="16.5" customHeight="1" x14ac:dyDescent="0.3">
      <c r="B118" s="44" t="s">
        <v>52</v>
      </c>
      <c r="C118" s="204">
        <f>'[1]1.5'!C118</f>
        <v>30384</v>
      </c>
      <c r="D118" s="204">
        <f>'[1]1.5'!D118</f>
        <v>26028</v>
      </c>
      <c r="E118" s="204">
        <f t="shared" si="52"/>
        <v>1445</v>
      </c>
      <c r="F118" s="204">
        <f>'[1]1.5'!F118</f>
        <v>1445</v>
      </c>
      <c r="G118" s="204">
        <f>'[1]1.5'!G118</f>
        <v>0</v>
      </c>
      <c r="H118" s="204">
        <f t="shared" si="53"/>
        <v>0</v>
      </c>
      <c r="I118" s="204">
        <f t="shared" si="49"/>
        <v>27473</v>
      </c>
      <c r="J118" s="204">
        <f>'[1]1.5'!J118</f>
        <v>57857</v>
      </c>
      <c r="K118" s="22"/>
    </row>
    <row r="119" spans="2:11" ht="16.5" customHeight="1" x14ac:dyDescent="0.3">
      <c r="B119" s="42" t="s">
        <v>17</v>
      </c>
      <c r="C119" s="204">
        <f>'[1]1.5'!C119</f>
        <v>26446</v>
      </c>
      <c r="D119" s="204">
        <f>'[1]1.5'!D119</f>
        <v>738</v>
      </c>
      <c r="E119" s="204">
        <f t="shared" si="52"/>
        <v>-842</v>
      </c>
      <c r="F119" s="204">
        <f>'[1]1.5'!F119</f>
        <v>239</v>
      </c>
      <c r="G119" s="204">
        <f>'[1]1.5'!G119</f>
        <v>0</v>
      </c>
      <c r="H119" s="204">
        <f t="shared" si="53"/>
        <v>-1081</v>
      </c>
      <c r="I119" s="204">
        <f t="shared" si="49"/>
        <v>-104</v>
      </c>
      <c r="J119" s="204">
        <f>'[1]1.5'!J119</f>
        <v>26342</v>
      </c>
      <c r="K119" s="22"/>
    </row>
    <row r="120" spans="2:11" ht="16.5" customHeight="1" x14ac:dyDescent="0.3">
      <c r="B120" s="44" t="s">
        <v>25</v>
      </c>
      <c r="C120" s="204">
        <f>'[1]1.5'!C120</f>
        <v>581</v>
      </c>
      <c r="D120" s="204">
        <f>'[1]1.5'!D120</f>
        <v>52</v>
      </c>
      <c r="E120" s="204">
        <f t="shared" si="52"/>
        <v>80</v>
      </c>
      <c r="F120" s="204">
        <f>'[1]1.5'!F120</f>
        <v>9</v>
      </c>
      <c r="G120" s="204">
        <f>'[1]1.5'!G120</f>
        <v>0</v>
      </c>
      <c r="H120" s="204">
        <f t="shared" si="53"/>
        <v>71</v>
      </c>
      <c r="I120" s="204">
        <f t="shared" si="49"/>
        <v>132</v>
      </c>
      <c r="J120" s="204">
        <f>'[1]1.5'!J120</f>
        <v>713</v>
      </c>
      <c r="K120" s="24"/>
    </row>
    <row r="121" spans="2:11" ht="16.5" customHeight="1" x14ac:dyDescent="0.3">
      <c r="B121" s="44" t="s">
        <v>24</v>
      </c>
      <c r="C121" s="204">
        <f>'[1]1.5'!C121</f>
        <v>25865</v>
      </c>
      <c r="D121" s="204">
        <f>'[1]1.5'!D121</f>
        <v>686</v>
      </c>
      <c r="E121" s="204">
        <f t="shared" si="52"/>
        <v>-922</v>
      </c>
      <c r="F121" s="204">
        <f>'[1]1.5'!F121</f>
        <v>230</v>
      </c>
      <c r="G121" s="204">
        <f>'[1]1.5'!G121</f>
        <v>0</v>
      </c>
      <c r="H121" s="204">
        <f t="shared" si="53"/>
        <v>-1152</v>
      </c>
      <c r="I121" s="204">
        <f t="shared" si="49"/>
        <v>-236</v>
      </c>
      <c r="J121" s="204">
        <f>'[1]1.5'!J121</f>
        <v>25629</v>
      </c>
      <c r="K121" s="24"/>
    </row>
    <row r="122" spans="2:11" ht="16.5" customHeight="1" x14ac:dyDescent="0.3">
      <c r="B122" s="41" t="s">
        <v>39</v>
      </c>
      <c r="C122" s="204">
        <f>'[1]1.5'!C122</f>
        <v>6755</v>
      </c>
      <c r="D122" s="204">
        <f>'[1]1.5'!D122</f>
        <v>348</v>
      </c>
      <c r="E122" s="204">
        <f t="shared" ref="E122:E125" si="54">I122-D122</f>
        <v>942</v>
      </c>
      <c r="F122" s="204">
        <f>'[1]1.5'!F122</f>
        <v>69</v>
      </c>
      <c r="G122" s="204">
        <f>'[1]1.5'!G122</f>
        <v>0</v>
      </c>
      <c r="H122" s="204">
        <f t="shared" si="53"/>
        <v>873</v>
      </c>
      <c r="I122" s="204">
        <f t="shared" ref="I122:I125" si="55">J122-C122</f>
        <v>1290</v>
      </c>
      <c r="J122" s="204">
        <f>'[1]1.5'!J122</f>
        <v>8045</v>
      </c>
      <c r="K122" s="22"/>
    </row>
    <row r="123" spans="2:11" s="136" customFormat="1" ht="16.5" customHeight="1" x14ac:dyDescent="0.3">
      <c r="B123" s="42" t="s">
        <v>17</v>
      </c>
      <c r="C123" s="204">
        <f>'[1]1.5'!C123</f>
        <v>6755</v>
      </c>
      <c r="D123" s="204">
        <f>'[1]1.5'!D123</f>
        <v>348</v>
      </c>
      <c r="E123" s="204">
        <f t="shared" si="54"/>
        <v>942</v>
      </c>
      <c r="F123" s="204">
        <f>'[1]1.5'!F123</f>
        <v>69</v>
      </c>
      <c r="G123" s="204">
        <f>'[1]1.5'!G123</f>
        <v>0</v>
      </c>
      <c r="H123" s="204">
        <f t="shared" si="53"/>
        <v>873</v>
      </c>
      <c r="I123" s="204">
        <f t="shared" si="55"/>
        <v>1290</v>
      </c>
      <c r="J123" s="204">
        <f>'[1]1.5'!J123</f>
        <v>8045</v>
      </c>
      <c r="K123" s="22"/>
    </row>
    <row r="124" spans="2:11" s="136" customFormat="1" ht="16.5" customHeight="1" x14ac:dyDescent="0.3">
      <c r="B124" s="44" t="s">
        <v>40</v>
      </c>
      <c r="C124" s="204">
        <f>'[1]1.5'!C124</f>
        <v>6618</v>
      </c>
      <c r="D124" s="204">
        <f>'[1]1.5'!D124</f>
        <v>388</v>
      </c>
      <c r="E124" s="204">
        <f t="shared" si="54"/>
        <v>941</v>
      </c>
      <c r="F124" s="204">
        <f>'[1]1.5'!F124</f>
        <v>68</v>
      </c>
      <c r="G124" s="204">
        <f>'[1]1.5'!G124</f>
        <v>0</v>
      </c>
      <c r="H124" s="204">
        <f t="shared" ref="H124:H125" si="56">E124-F124-G124</f>
        <v>873</v>
      </c>
      <c r="I124" s="204">
        <f t="shared" si="55"/>
        <v>1329</v>
      </c>
      <c r="J124" s="204">
        <f>'[1]1.5'!J124</f>
        <v>7947</v>
      </c>
      <c r="K124" s="22"/>
    </row>
    <row r="125" spans="2:11" s="136" customFormat="1" ht="16.5" customHeight="1" x14ac:dyDescent="0.3">
      <c r="B125" s="44" t="s">
        <v>24</v>
      </c>
      <c r="C125" s="204">
        <f>'[1]1.5'!C125</f>
        <v>137</v>
      </c>
      <c r="D125" s="204">
        <f>'[1]1.5'!D125</f>
        <v>-40</v>
      </c>
      <c r="E125" s="204">
        <f t="shared" si="54"/>
        <v>1</v>
      </c>
      <c r="F125" s="204">
        <f>'[1]1.5'!F125</f>
        <v>1</v>
      </c>
      <c r="G125" s="204">
        <f>'[1]1.5'!G125</f>
        <v>0</v>
      </c>
      <c r="H125" s="204">
        <f t="shared" si="56"/>
        <v>0</v>
      </c>
      <c r="I125" s="204">
        <f t="shared" si="55"/>
        <v>-39</v>
      </c>
      <c r="J125" s="204">
        <f>'[1]1.5'!J125</f>
        <v>98</v>
      </c>
      <c r="K125" s="22"/>
    </row>
    <row r="126" spans="2:11" ht="16.5" customHeight="1" x14ac:dyDescent="0.3">
      <c r="B126" s="41" t="s">
        <v>185</v>
      </c>
      <c r="C126" s="204">
        <f>'[1]1.5'!C126</f>
        <v>18</v>
      </c>
      <c r="D126" s="204">
        <f>'[1]1.5'!D126</f>
        <v>20</v>
      </c>
      <c r="E126" s="204">
        <f t="shared" si="52"/>
        <v>1</v>
      </c>
      <c r="F126" s="204">
        <f>'[1]1.5'!F126</f>
        <v>2</v>
      </c>
      <c r="G126" s="204">
        <f>'[1]1.5'!G126</f>
        <v>0</v>
      </c>
      <c r="H126" s="204">
        <f>E126-F126-G126</f>
        <v>-1</v>
      </c>
      <c r="I126" s="204">
        <f t="shared" si="49"/>
        <v>21</v>
      </c>
      <c r="J126" s="204">
        <f>'[1]1.5'!J126</f>
        <v>39</v>
      </c>
      <c r="K126" s="24"/>
    </row>
    <row r="127" spans="2:11" ht="16.5" customHeight="1" x14ac:dyDescent="0.3">
      <c r="B127" s="42" t="s">
        <v>32</v>
      </c>
      <c r="C127" s="204">
        <f>'[1]1.5'!C127</f>
        <v>2</v>
      </c>
      <c r="D127" s="204">
        <f>'[1]1.5'!D127</f>
        <v>-1</v>
      </c>
      <c r="E127" s="204">
        <f t="shared" si="52"/>
        <v>-1</v>
      </c>
      <c r="F127" s="204">
        <f>'[1]1.5'!F127</f>
        <v>0</v>
      </c>
      <c r="G127" s="204">
        <f>'[1]1.5'!G127</f>
        <v>0</v>
      </c>
      <c r="H127" s="204">
        <f>H128+H129</f>
        <v>-1</v>
      </c>
      <c r="I127" s="204">
        <f t="shared" si="49"/>
        <v>-2</v>
      </c>
      <c r="J127" s="204">
        <f>'[1]1.5'!J127</f>
        <v>0</v>
      </c>
      <c r="K127" s="24"/>
    </row>
    <row r="128" spans="2:11" ht="16.5" customHeight="1" x14ac:dyDescent="0.3">
      <c r="B128" s="47" t="s">
        <v>183</v>
      </c>
      <c r="C128" s="204">
        <f>'[1]1.5'!C128</f>
        <v>2</v>
      </c>
      <c r="D128" s="204">
        <f>'[1]1.5'!D128</f>
        <v>-1</v>
      </c>
      <c r="E128" s="204">
        <f t="shared" ref="E128:E129" si="57">I128-D128</f>
        <v>-1</v>
      </c>
      <c r="F128" s="204">
        <f>'[1]1.5'!F128</f>
        <v>0</v>
      </c>
      <c r="G128" s="204">
        <f>'[1]1.5'!G128</f>
        <v>0</v>
      </c>
      <c r="H128" s="204">
        <f t="shared" ref="H128:H129" si="58">E128-F128-G128</f>
        <v>-1</v>
      </c>
      <c r="I128" s="204">
        <f t="shared" ref="I128:I129" si="59">J128-C128</f>
        <v>-2</v>
      </c>
      <c r="J128" s="204">
        <f>'[1]1.5'!J128</f>
        <v>0</v>
      </c>
      <c r="K128" s="24"/>
    </row>
    <row r="129" spans="2:11" ht="16.5" customHeight="1" x14ac:dyDescent="0.3">
      <c r="B129" s="44" t="s">
        <v>184</v>
      </c>
      <c r="C129" s="204">
        <f>'[1]1.5'!C129</f>
        <v>0</v>
      </c>
      <c r="D129" s="204">
        <f>'[1]1.5'!D129</f>
        <v>0</v>
      </c>
      <c r="E129" s="204">
        <f t="shared" si="57"/>
        <v>0</v>
      </c>
      <c r="F129" s="204">
        <f>'[1]1.5'!F129</f>
        <v>0</v>
      </c>
      <c r="G129" s="204">
        <f>'[1]1.5'!G129</f>
        <v>0</v>
      </c>
      <c r="H129" s="204">
        <f t="shared" si="58"/>
        <v>0</v>
      </c>
      <c r="I129" s="204">
        <f t="shared" si="59"/>
        <v>0</v>
      </c>
      <c r="J129" s="204">
        <f>'[1]1.5'!J129</f>
        <v>0</v>
      </c>
      <c r="K129" s="24"/>
    </row>
    <row r="130" spans="2:11" ht="16.5" customHeight="1" x14ac:dyDescent="0.3">
      <c r="B130" s="42" t="s">
        <v>9</v>
      </c>
      <c r="C130" s="204">
        <f>'[1]1.5'!C130</f>
        <v>16</v>
      </c>
      <c r="D130" s="204">
        <f>'[1]1.5'!D130</f>
        <v>21</v>
      </c>
      <c r="E130" s="204">
        <f t="shared" si="52"/>
        <v>2</v>
      </c>
      <c r="F130" s="204">
        <f>'[1]1.5'!F130</f>
        <v>2</v>
      </c>
      <c r="G130" s="204">
        <f>'[1]1.5'!G130</f>
        <v>0</v>
      </c>
      <c r="H130" s="204">
        <f t="shared" ref="H130:H136" si="60">E130-F130-G130</f>
        <v>0</v>
      </c>
      <c r="I130" s="204">
        <f t="shared" si="49"/>
        <v>23</v>
      </c>
      <c r="J130" s="204">
        <f>'[1]1.5'!J130</f>
        <v>39</v>
      </c>
      <c r="K130" s="24"/>
    </row>
    <row r="131" spans="2:11" ht="16.5" customHeight="1" x14ac:dyDescent="0.3">
      <c r="B131" s="47" t="s">
        <v>183</v>
      </c>
      <c r="C131" s="204">
        <f>'[1]1.5'!C131</f>
        <v>16</v>
      </c>
      <c r="D131" s="204">
        <f>'[1]1.5'!D131</f>
        <v>21</v>
      </c>
      <c r="E131" s="204">
        <f t="shared" ref="E131:E132" si="61">I131-D131</f>
        <v>2</v>
      </c>
      <c r="F131" s="204">
        <f>'[1]1.5'!F131</f>
        <v>2</v>
      </c>
      <c r="G131" s="204">
        <f>'[1]1.5'!G131</f>
        <v>0</v>
      </c>
      <c r="H131" s="204">
        <f t="shared" si="60"/>
        <v>0</v>
      </c>
      <c r="I131" s="204">
        <f t="shared" ref="I131:I132" si="62">J131-C131</f>
        <v>23</v>
      </c>
      <c r="J131" s="204">
        <f>'[1]1.5'!J131</f>
        <v>39</v>
      </c>
      <c r="K131" s="24"/>
    </row>
    <row r="132" spans="2:11" ht="16.5" customHeight="1" x14ac:dyDescent="0.3">
      <c r="B132" s="44" t="s">
        <v>184</v>
      </c>
      <c r="C132" s="204">
        <f>'[1]1.5'!C132</f>
        <v>0</v>
      </c>
      <c r="D132" s="204">
        <f>'[1]1.5'!D132</f>
        <v>0</v>
      </c>
      <c r="E132" s="204">
        <f t="shared" si="61"/>
        <v>0</v>
      </c>
      <c r="F132" s="204">
        <f>'[1]1.5'!F132</f>
        <v>0</v>
      </c>
      <c r="G132" s="204">
        <f>'[1]1.5'!G132</f>
        <v>0</v>
      </c>
      <c r="H132" s="204">
        <f t="shared" si="60"/>
        <v>0</v>
      </c>
      <c r="I132" s="204">
        <f t="shared" si="62"/>
        <v>0</v>
      </c>
      <c r="J132" s="204">
        <f>'[1]1.5'!J132</f>
        <v>0</v>
      </c>
      <c r="K132" s="24"/>
    </row>
    <row r="133" spans="2:11" ht="16.5" customHeight="1" x14ac:dyDescent="0.3">
      <c r="B133" s="42" t="s">
        <v>17</v>
      </c>
      <c r="C133" s="204">
        <f>'[1]1.5'!C133</f>
        <v>0</v>
      </c>
      <c r="D133" s="204">
        <f>'[1]1.5'!D133</f>
        <v>0</v>
      </c>
      <c r="E133" s="204">
        <f t="shared" si="52"/>
        <v>0</v>
      </c>
      <c r="F133" s="204">
        <f>'[1]1.5'!F133</f>
        <v>0</v>
      </c>
      <c r="G133" s="204">
        <f>'[1]1.5'!G133</f>
        <v>0</v>
      </c>
      <c r="H133" s="204">
        <f t="shared" si="60"/>
        <v>0</v>
      </c>
      <c r="I133" s="204">
        <f t="shared" si="49"/>
        <v>0</v>
      </c>
      <c r="J133" s="204">
        <f>'[1]1.5'!J133</f>
        <v>0</v>
      </c>
      <c r="K133" s="24"/>
    </row>
    <row r="134" spans="2:11" ht="16.5" customHeight="1" x14ac:dyDescent="0.3">
      <c r="B134" s="47" t="s">
        <v>183</v>
      </c>
      <c r="C134" s="204">
        <f>'[1]1.5'!C134</f>
        <v>0</v>
      </c>
      <c r="D134" s="204">
        <f>'[1]1.5'!D134</f>
        <v>0</v>
      </c>
      <c r="E134" s="204">
        <f t="shared" ref="E134:E136" si="63">I134-D134</f>
        <v>0</v>
      </c>
      <c r="F134" s="204">
        <f>'[1]1.5'!F134</f>
        <v>0</v>
      </c>
      <c r="G134" s="204">
        <f>'[1]1.5'!G134</f>
        <v>0</v>
      </c>
      <c r="H134" s="204">
        <f t="shared" si="60"/>
        <v>0</v>
      </c>
      <c r="I134" s="204">
        <f t="shared" ref="I134:I136" si="64">J134-C134</f>
        <v>0</v>
      </c>
      <c r="J134" s="204">
        <f>'[1]1.5'!J134</f>
        <v>0</v>
      </c>
      <c r="K134" s="24"/>
    </row>
    <row r="135" spans="2:11" ht="16.5" customHeight="1" x14ac:dyDescent="0.3">
      <c r="B135" s="44" t="s">
        <v>184</v>
      </c>
      <c r="C135" s="204">
        <f>'[1]1.5'!C135</f>
        <v>0</v>
      </c>
      <c r="D135" s="204">
        <f>'[1]1.5'!D135</f>
        <v>0</v>
      </c>
      <c r="E135" s="204">
        <f t="shared" si="63"/>
        <v>0</v>
      </c>
      <c r="F135" s="204">
        <f>'[1]1.5'!F135</f>
        <v>0</v>
      </c>
      <c r="G135" s="204">
        <f>'[1]1.5'!G135</f>
        <v>0</v>
      </c>
      <c r="H135" s="204">
        <f t="shared" si="60"/>
        <v>0</v>
      </c>
      <c r="I135" s="204">
        <f t="shared" si="64"/>
        <v>0</v>
      </c>
      <c r="J135" s="204">
        <f>'[1]1.5'!J135</f>
        <v>0</v>
      </c>
      <c r="K135" s="24"/>
    </row>
    <row r="136" spans="2:11" s="136" customFormat="1" ht="16.5" customHeight="1" x14ac:dyDescent="0.3">
      <c r="B136" s="62" t="s">
        <v>44</v>
      </c>
      <c r="C136" s="206">
        <f>'[1]1.5'!C136</f>
        <v>4308</v>
      </c>
      <c r="D136" s="206">
        <f>'[1]1.5'!D136</f>
        <v>0</v>
      </c>
      <c r="E136" s="206">
        <f t="shared" si="63"/>
        <v>36</v>
      </c>
      <c r="F136" s="206">
        <f>'[1]1.5'!F136</f>
        <v>36</v>
      </c>
      <c r="G136" s="206">
        <f>'[1]1.5'!G136</f>
        <v>0</v>
      </c>
      <c r="H136" s="206">
        <f t="shared" si="60"/>
        <v>0</v>
      </c>
      <c r="I136" s="206">
        <f t="shared" si="64"/>
        <v>36</v>
      </c>
      <c r="J136" s="206">
        <f>'[1]1.5'!J136</f>
        <v>4344</v>
      </c>
      <c r="K136" s="30"/>
    </row>
    <row r="137" spans="2:11" x14ac:dyDescent="0.35">
      <c r="B137" s="105" t="s">
        <v>0</v>
      </c>
      <c r="C137" s="105"/>
      <c r="D137" s="105"/>
      <c r="E137" s="105"/>
      <c r="F137" s="105"/>
      <c r="G137" s="105"/>
    </row>
    <row r="138" spans="2:11" ht="18.600000000000001" customHeight="1" x14ac:dyDescent="0.3">
      <c r="B138" s="216" t="s">
        <v>190</v>
      </c>
      <c r="C138" s="216"/>
      <c r="D138" s="216"/>
      <c r="E138" s="216"/>
      <c r="F138" s="216"/>
      <c r="G138" s="216"/>
      <c r="H138" s="216"/>
      <c r="I138" s="216"/>
      <c r="J138" s="216"/>
    </row>
    <row r="139" spans="2:11" ht="19.95" customHeight="1" x14ac:dyDescent="0.3">
      <c r="B139" s="216" t="s">
        <v>191</v>
      </c>
      <c r="C139" s="216"/>
      <c r="D139" s="216"/>
      <c r="E139" s="216"/>
      <c r="F139" s="216"/>
      <c r="G139" s="216"/>
      <c r="H139" s="216"/>
      <c r="I139" s="216"/>
      <c r="J139" s="216"/>
    </row>
  </sheetData>
  <autoFilter ref="A6:K139"/>
  <mergeCells count="5">
    <mergeCell ref="B139:J139"/>
    <mergeCell ref="B138:J138"/>
    <mergeCell ref="I4:J4"/>
    <mergeCell ref="B2:J2"/>
    <mergeCell ref="B3:J3"/>
  </mergeCells>
  <hyperlinks>
    <hyperlink ref="B1" location="'1'!A1" display="до змісту"/>
  </hyperlinks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7"/>
  <sheetViews>
    <sheetView topLeftCell="B1" zoomScaleNormal="100" zoomScaleSheetLayoutView="96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CS1" sqref="AH1:CS1048576"/>
    </sheetView>
  </sheetViews>
  <sheetFormatPr defaultColWidth="9.109375" defaultRowHeight="11.4" x14ac:dyDescent="0.2"/>
  <cols>
    <col min="1" max="1" width="0" style="22" hidden="1" customWidth="1"/>
    <col min="2" max="2" width="45.6640625" style="22" customWidth="1"/>
    <col min="3" max="23" width="10.5546875" style="22" customWidth="1"/>
    <col min="24" max="25" width="11" style="22" bestFit="1" customWidth="1"/>
    <col min="26" max="26" width="10.6640625" style="22" bestFit="1" customWidth="1"/>
    <col min="27" max="32" width="10.6640625" style="22" customWidth="1"/>
    <col min="33" max="33" width="3.33203125" style="22" customWidth="1"/>
    <col min="34" max="16384" width="9.109375" style="22"/>
  </cols>
  <sheetData>
    <row r="1" spans="1:33" ht="13.2" x14ac:dyDescent="0.25">
      <c r="B1" s="107" t="s">
        <v>135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33" ht="28.2" customHeight="1" x14ac:dyDescent="0.25">
      <c r="B2" s="128" t="s">
        <v>163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1:33" ht="12.75" customHeight="1" x14ac:dyDescent="0.25">
      <c r="B3" s="112" t="s">
        <v>203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6"/>
    </row>
    <row r="4" spans="1:33" ht="12" x14ac:dyDescent="0.25">
      <c r="B4" s="227"/>
      <c r="C4" s="224">
        <v>42004</v>
      </c>
      <c r="D4" s="225"/>
      <c r="E4" s="226"/>
      <c r="F4" s="224">
        <v>42369</v>
      </c>
      <c r="G4" s="225"/>
      <c r="H4" s="226"/>
      <c r="I4" s="224">
        <v>42735</v>
      </c>
      <c r="J4" s="225"/>
      <c r="K4" s="226"/>
      <c r="L4" s="224">
        <v>43100</v>
      </c>
      <c r="M4" s="225"/>
      <c r="N4" s="226"/>
      <c r="O4" s="224">
        <v>43465</v>
      </c>
      <c r="P4" s="225"/>
      <c r="Q4" s="226"/>
      <c r="R4" s="224">
        <v>43830</v>
      </c>
      <c r="S4" s="225"/>
      <c r="T4" s="226"/>
      <c r="U4" s="224">
        <v>44196</v>
      </c>
      <c r="V4" s="225"/>
      <c r="W4" s="226"/>
      <c r="X4" s="222">
        <v>44561</v>
      </c>
      <c r="Y4" s="223"/>
      <c r="Z4" s="223"/>
      <c r="AA4" s="222">
        <v>44926</v>
      </c>
      <c r="AB4" s="223"/>
      <c r="AC4" s="223"/>
      <c r="AD4" s="222">
        <v>45291</v>
      </c>
      <c r="AE4" s="223"/>
      <c r="AF4" s="223"/>
    </row>
    <row r="5" spans="1:33" ht="36" x14ac:dyDescent="0.2">
      <c r="B5" s="228"/>
      <c r="C5" s="93" t="s">
        <v>12</v>
      </c>
      <c r="D5" s="93" t="s">
        <v>13</v>
      </c>
      <c r="E5" s="49" t="s">
        <v>140</v>
      </c>
      <c r="F5" s="93" t="s">
        <v>12</v>
      </c>
      <c r="G5" s="93" t="s">
        <v>13</v>
      </c>
      <c r="H5" s="49" t="s">
        <v>140</v>
      </c>
      <c r="I5" s="93" t="s">
        <v>12</v>
      </c>
      <c r="J5" s="93" t="s">
        <v>13</v>
      </c>
      <c r="K5" s="49" t="s">
        <v>140</v>
      </c>
      <c r="L5" s="93" t="s">
        <v>12</v>
      </c>
      <c r="M5" s="93" t="s">
        <v>13</v>
      </c>
      <c r="N5" s="49" t="s">
        <v>140</v>
      </c>
      <c r="O5" s="93" t="s">
        <v>12</v>
      </c>
      <c r="P5" s="93" t="s">
        <v>13</v>
      </c>
      <c r="Q5" s="49" t="s">
        <v>140</v>
      </c>
      <c r="R5" s="93" t="s">
        <v>12</v>
      </c>
      <c r="S5" s="93" t="s">
        <v>13</v>
      </c>
      <c r="T5" s="49" t="s">
        <v>140</v>
      </c>
      <c r="U5" s="93" t="s">
        <v>12</v>
      </c>
      <c r="V5" s="93" t="s">
        <v>13</v>
      </c>
      <c r="W5" s="49" t="s">
        <v>140</v>
      </c>
      <c r="X5" s="93" t="s">
        <v>12</v>
      </c>
      <c r="Y5" s="93" t="s">
        <v>13</v>
      </c>
      <c r="Z5" s="49" t="s">
        <v>140</v>
      </c>
      <c r="AA5" s="93" t="s">
        <v>12</v>
      </c>
      <c r="AB5" s="93" t="s">
        <v>13</v>
      </c>
      <c r="AC5" s="49" t="s">
        <v>140</v>
      </c>
      <c r="AD5" s="93" t="s">
        <v>12</v>
      </c>
      <c r="AE5" s="93" t="s">
        <v>13</v>
      </c>
      <c r="AF5" s="49" t="s">
        <v>140</v>
      </c>
    </row>
    <row r="6" spans="1:33" ht="12" x14ac:dyDescent="0.2">
      <c r="B6" s="101">
        <v>1</v>
      </c>
      <c r="C6" s="93">
        <v>2</v>
      </c>
      <c r="D6" s="93">
        <v>3</v>
      </c>
      <c r="E6" s="49">
        <v>4</v>
      </c>
      <c r="F6" s="93">
        <v>2</v>
      </c>
      <c r="G6" s="93">
        <v>3</v>
      </c>
      <c r="H6" s="49">
        <v>4</v>
      </c>
      <c r="I6" s="93">
        <v>2</v>
      </c>
      <c r="J6" s="93">
        <v>3</v>
      </c>
      <c r="K6" s="49">
        <v>4</v>
      </c>
      <c r="L6" s="93">
        <v>2</v>
      </c>
      <c r="M6" s="93">
        <v>3</v>
      </c>
      <c r="N6" s="49">
        <v>4</v>
      </c>
      <c r="O6" s="93">
        <v>2</v>
      </c>
      <c r="P6" s="93">
        <v>3</v>
      </c>
      <c r="Q6" s="49">
        <v>4</v>
      </c>
      <c r="R6" s="93">
        <v>2</v>
      </c>
      <c r="S6" s="93">
        <v>3</v>
      </c>
      <c r="T6" s="49">
        <v>4</v>
      </c>
      <c r="U6" s="93">
        <v>2</v>
      </c>
      <c r="V6" s="93">
        <v>3</v>
      </c>
      <c r="W6" s="49">
        <v>4</v>
      </c>
      <c r="X6" s="93">
        <v>2</v>
      </c>
      <c r="Y6" s="93">
        <v>3</v>
      </c>
      <c r="Z6" s="49">
        <v>4</v>
      </c>
      <c r="AA6" s="93">
        <v>2</v>
      </c>
      <c r="AB6" s="93">
        <v>3</v>
      </c>
      <c r="AC6" s="49">
        <v>4</v>
      </c>
      <c r="AD6" s="93">
        <v>2</v>
      </c>
      <c r="AE6" s="93">
        <v>3</v>
      </c>
      <c r="AF6" s="49">
        <v>4</v>
      </c>
    </row>
    <row r="7" spans="1:33" s="61" customFormat="1" ht="12" x14ac:dyDescent="0.25">
      <c r="B7" s="50" t="s">
        <v>14</v>
      </c>
      <c r="C7" s="125">
        <f t="shared" ref="C7" si="0">C8+C22+C47+C67</f>
        <v>120930</v>
      </c>
      <c r="D7" s="125">
        <f t="shared" ref="D7" si="1">D8+D22+D47+D67</f>
        <v>170920</v>
      </c>
      <c r="E7" s="125">
        <f>E8+E22+E47+E67</f>
        <v>-49990</v>
      </c>
      <c r="F7" s="125">
        <f t="shared" ref="F7:AF7" si="2">F8+F22+F47+F67</f>
        <v>120049</v>
      </c>
      <c r="G7" s="125">
        <f t="shared" si="2"/>
        <v>158101</v>
      </c>
      <c r="H7" s="125">
        <f t="shared" si="2"/>
        <v>-38052</v>
      </c>
      <c r="I7" s="125">
        <f t="shared" si="2"/>
        <v>119599</v>
      </c>
      <c r="J7" s="125">
        <f t="shared" si="2"/>
        <v>154502</v>
      </c>
      <c r="K7" s="125">
        <f t="shared" si="2"/>
        <v>-34903</v>
      </c>
      <c r="L7" s="125">
        <f t="shared" si="2"/>
        <v>124629</v>
      </c>
      <c r="M7" s="125">
        <f t="shared" si="2"/>
        <v>156905</v>
      </c>
      <c r="N7" s="125">
        <f t="shared" si="2"/>
        <v>-32276</v>
      </c>
      <c r="O7" s="125">
        <f t="shared" si="2"/>
        <v>128788</v>
      </c>
      <c r="P7" s="125">
        <f t="shared" si="2"/>
        <v>155226</v>
      </c>
      <c r="Q7" s="125">
        <f t="shared" si="2"/>
        <v>-26437.999999999996</v>
      </c>
      <c r="R7" s="125">
        <f t="shared" si="2"/>
        <v>140853</v>
      </c>
      <c r="S7" s="125">
        <f t="shared" si="2"/>
        <v>168580</v>
      </c>
      <c r="T7" s="125">
        <f t="shared" si="2"/>
        <v>-27727</v>
      </c>
      <c r="U7" s="125">
        <f t="shared" si="2"/>
        <v>149762</v>
      </c>
      <c r="V7" s="125">
        <f t="shared" si="2"/>
        <v>171665</v>
      </c>
      <c r="W7" s="125">
        <f t="shared" si="2"/>
        <v>-21903</v>
      </c>
      <c r="X7" s="125">
        <f t="shared" si="2"/>
        <v>159099</v>
      </c>
      <c r="Y7" s="125">
        <f t="shared" si="2"/>
        <v>185293</v>
      </c>
      <c r="Z7" s="125">
        <f t="shared" si="2"/>
        <v>-26194</v>
      </c>
      <c r="AA7" s="125">
        <f t="shared" si="2"/>
        <v>168174</v>
      </c>
      <c r="AB7" s="125">
        <f t="shared" si="2"/>
        <v>170980</v>
      </c>
      <c r="AC7" s="125">
        <f t="shared" si="2"/>
        <v>-2806</v>
      </c>
      <c r="AD7" s="125">
        <f t="shared" si="2"/>
        <v>193710</v>
      </c>
      <c r="AE7" s="125">
        <f t="shared" si="2"/>
        <v>205203</v>
      </c>
      <c r="AF7" s="125">
        <f t="shared" si="2"/>
        <v>-11493</v>
      </c>
    </row>
    <row r="8" spans="1:33" s="21" customFormat="1" ht="12" x14ac:dyDescent="0.25">
      <c r="B8" s="51" t="s">
        <v>15</v>
      </c>
      <c r="C8" s="126">
        <f t="shared" ref="C8:E8" si="3">C9+C13+C14+C21</f>
        <v>108</v>
      </c>
      <c r="D8" s="126">
        <f t="shared" ref="D8" si="4">D9+D13+D14+D21</f>
        <v>32884</v>
      </c>
      <c r="E8" s="126">
        <f t="shared" si="3"/>
        <v>-32776</v>
      </c>
      <c r="F8" s="126">
        <f t="shared" ref="F8:AF8" si="5">F9+F13+F14+F21</f>
        <v>111</v>
      </c>
      <c r="G8" s="126">
        <f t="shared" si="5"/>
        <v>35994</v>
      </c>
      <c r="H8" s="126">
        <f t="shared" si="5"/>
        <v>-35883</v>
      </c>
      <c r="I8" s="126">
        <f t="shared" si="5"/>
        <v>120</v>
      </c>
      <c r="J8" s="126">
        <f t="shared" si="5"/>
        <v>36495</v>
      </c>
      <c r="K8" s="126">
        <f t="shared" si="5"/>
        <v>-36375</v>
      </c>
      <c r="L8" s="126">
        <f t="shared" si="5"/>
        <v>153</v>
      </c>
      <c r="M8" s="126">
        <f t="shared" si="5"/>
        <v>38886</v>
      </c>
      <c r="N8" s="126">
        <f t="shared" si="5"/>
        <v>-38733</v>
      </c>
      <c r="O8" s="126">
        <f t="shared" si="5"/>
        <v>173</v>
      </c>
      <c r="P8" s="126">
        <f t="shared" si="5"/>
        <v>40128</v>
      </c>
      <c r="Q8" s="126">
        <f t="shared" si="5"/>
        <v>-39955</v>
      </c>
      <c r="R8" s="126">
        <f t="shared" si="5"/>
        <v>172</v>
      </c>
      <c r="S8" s="126">
        <f t="shared" si="5"/>
        <v>44531</v>
      </c>
      <c r="T8" s="126">
        <f t="shared" si="5"/>
        <v>-44359</v>
      </c>
      <c r="U8" s="126">
        <f t="shared" si="5"/>
        <v>179</v>
      </c>
      <c r="V8" s="126">
        <f t="shared" si="5"/>
        <v>50773</v>
      </c>
      <c r="W8" s="126">
        <f t="shared" si="5"/>
        <v>-50594</v>
      </c>
      <c r="X8" s="126">
        <f t="shared" si="5"/>
        <v>171</v>
      </c>
      <c r="Y8" s="126">
        <f t="shared" si="5"/>
        <v>53764</v>
      </c>
      <c r="Z8" s="126">
        <f t="shared" si="5"/>
        <v>-53593</v>
      </c>
      <c r="AA8" s="126">
        <f t="shared" si="5"/>
        <v>185</v>
      </c>
      <c r="AB8" s="126">
        <f t="shared" si="5"/>
        <v>65996</v>
      </c>
      <c r="AC8" s="126">
        <f t="shared" si="5"/>
        <v>-65811</v>
      </c>
      <c r="AD8" s="126">
        <f t="shared" si="5"/>
        <v>190</v>
      </c>
      <c r="AE8" s="126">
        <f t="shared" si="5"/>
        <v>96698</v>
      </c>
      <c r="AF8" s="126">
        <f t="shared" si="5"/>
        <v>-96508</v>
      </c>
    </row>
    <row r="9" spans="1:33" x14ac:dyDescent="0.2">
      <c r="A9" s="22">
        <v>2</v>
      </c>
      <c r="B9" s="52" t="s">
        <v>109</v>
      </c>
      <c r="C9" s="127">
        <f t="shared" ref="C9:AF9" si="6">C10</f>
        <v>0</v>
      </c>
      <c r="D9" s="127">
        <f t="shared" si="6"/>
        <v>19340</v>
      </c>
      <c r="E9" s="127">
        <f t="shared" si="6"/>
        <v>-19340</v>
      </c>
      <c r="F9" s="127">
        <f t="shared" si="6"/>
        <v>0</v>
      </c>
      <c r="G9" s="127">
        <f t="shared" si="6"/>
        <v>18838</v>
      </c>
      <c r="H9" s="127">
        <f t="shared" si="6"/>
        <v>-18838</v>
      </c>
      <c r="I9" s="127">
        <f t="shared" si="6"/>
        <v>0</v>
      </c>
      <c r="J9" s="127">
        <f t="shared" si="6"/>
        <v>19479</v>
      </c>
      <c r="K9" s="127">
        <f t="shared" si="6"/>
        <v>-19479</v>
      </c>
      <c r="L9" s="127">
        <f t="shared" si="6"/>
        <v>0</v>
      </c>
      <c r="M9" s="127">
        <f t="shared" si="6"/>
        <v>20859</v>
      </c>
      <c r="N9" s="127">
        <f t="shared" si="6"/>
        <v>-20859</v>
      </c>
      <c r="O9" s="127">
        <f t="shared" si="6"/>
        <v>0</v>
      </c>
      <c r="P9" s="127">
        <f t="shared" si="6"/>
        <v>22889</v>
      </c>
      <c r="Q9" s="127">
        <f t="shared" si="6"/>
        <v>-22889</v>
      </c>
      <c r="R9" s="127">
        <f t="shared" si="6"/>
        <v>0</v>
      </c>
      <c r="S9" s="127">
        <f t="shared" si="6"/>
        <v>27433</v>
      </c>
      <c r="T9" s="127">
        <f t="shared" si="6"/>
        <v>-27433</v>
      </c>
      <c r="U9" s="127">
        <f t="shared" si="6"/>
        <v>0</v>
      </c>
      <c r="V9" s="127">
        <f t="shared" si="6"/>
        <v>26558</v>
      </c>
      <c r="W9" s="127">
        <f t="shared" si="6"/>
        <v>-26558</v>
      </c>
      <c r="X9" s="127">
        <f t="shared" si="6"/>
        <v>0</v>
      </c>
      <c r="Y9" s="127">
        <f t="shared" si="6"/>
        <v>26428</v>
      </c>
      <c r="Z9" s="127">
        <f t="shared" si="6"/>
        <v>-26428</v>
      </c>
      <c r="AA9" s="127">
        <f t="shared" si="6"/>
        <v>0</v>
      </c>
      <c r="AB9" s="127">
        <f t="shared" si="6"/>
        <v>24320</v>
      </c>
      <c r="AC9" s="127">
        <f t="shared" si="6"/>
        <v>-24320</v>
      </c>
      <c r="AD9" s="127">
        <f t="shared" si="6"/>
        <v>0</v>
      </c>
      <c r="AE9" s="127">
        <f t="shared" si="6"/>
        <v>23987</v>
      </c>
      <c r="AF9" s="127">
        <f t="shared" si="6"/>
        <v>-23987</v>
      </c>
    </row>
    <row r="10" spans="1:33" x14ac:dyDescent="0.2">
      <c r="A10" s="22">
        <v>2.2000000000000002</v>
      </c>
      <c r="B10" s="55" t="s">
        <v>23</v>
      </c>
      <c r="C10" s="127">
        <f t="shared" ref="C10:E10" si="7">C11+C12</f>
        <v>0</v>
      </c>
      <c r="D10" s="127">
        <f t="shared" ref="D10" si="8">D11+D12</f>
        <v>19340</v>
      </c>
      <c r="E10" s="127">
        <f t="shared" si="7"/>
        <v>-19340</v>
      </c>
      <c r="F10" s="127">
        <f t="shared" ref="F10:AF10" si="9">F11+F12</f>
        <v>0</v>
      </c>
      <c r="G10" s="127">
        <f t="shared" si="9"/>
        <v>18838</v>
      </c>
      <c r="H10" s="127">
        <f t="shared" si="9"/>
        <v>-18838</v>
      </c>
      <c r="I10" s="127">
        <f t="shared" si="9"/>
        <v>0</v>
      </c>
      <c r="J10" s="127">
        <f t="shared" si="9"/>
        <v>19479</v>
      </c>
      <c r="K10" s="127">
        <f t="shared" si="9"/>
        <v>-19479</v>
      </c>
      <c r="L10" s="127">
        <f t="shared" si="9"/>
        <v>0</v>
      </c>
      <c r="M10" s="127">
        <f t="shared" si="9"/>
        <v>20859</v>
      </c>
      <c r="N10" s="127">
        <f t="shared" si="9"/>
        <v>-20859</v>
      </c>
      <c r="O10" s="127">
        <f t="shared" si="9"/>
        <v>0</v>
      </c>
      <c r="P10" s="127">
        <f t="shared" si="9"/>
        <v>22889</v>
      </c>
      <c r="Q10" s="127">
        <f t="shared" si="9"/>
        <v>-22889</v>
      </c>
      <c r="R10" s="127">
        <f t="shared" si="9"/>
        <v>0</v>
      </c>
      <c r="S10" s="127">
        <f t="shared" si="9"/>
        <v>27433</v>
      </c>
      <c r="T10" s="127">
        <f t="shared" si="9"/>
        <v>-27433</v>
      </c>
      <c r="U10" s="127">
        <f t="shared" si="9"/>
        <v>0</v>
      </c>
      <c r="V10" s="127">
        <f t="shared" si="9"/>
        <v>26558</v>
      </c>
      <c r="W10" s="127">
        <f t="shared" si="9"/>
        <v>-26558</v>
      </c>
      <c r="X10" s="127">
        <f t="shared" si="9"/>
        <v>0</v>
      </c>
      <c r="Y10" s="127">
        <f t="shared" si="9"/>
        <v>26428</v>
      </c>
      <c r="Z10" s="127">
        <f t="shared" si="9"/>
        <v>-26428</v>
      </c>
      <c r="AA10" s="127">
        <f t="shared" si="9"/>
        <v>0</v>
      </c>
      <c r="AB10" s="127">
        <f t="shared" si="9"/>
        <v>24320</v>
      </c>
      <c r="AC10" s="127">
        <f t="shared" si="9"/>
        <v>-24320</v>
      </c>
      <c r="AD10" s="127">
        <f t="shared" si="9"/>
        <v>0</v>
      </c>
      <c r="AE10" s="127">
        <f t="shared" si="9"/>
        <v>23987</v>
      </c>
      <c r="AF10" s="127">
        <f t="shared" si="9"/>
        <v>-23987</v>
      </c>
    </row>
    <row r="11" spans="1:33" x14ac:dyDescent="0.2">
      <c r="A11" s="22" t="s">
        <v>91</v>
      </c>
      <c r="B11" s="67" t="s">
        <v>25</v>
      </c>
      <c r="C11" s="127">
        <f>'[2]1.7Y'!C11</f>
        <v>0</v>
      </c>
      <c r="D11" s="127">
        <f>'[2]1.7Y'!D11</f>
        <v>6</v>
      </c>
      <c r="E11" s="127">
        <f>C11-D11</f>
        <v>-6</v>
      </c>
      <c r="F11" s="127">
        <f>'[2]1.7Y'!F11</f>
        <v>0</v>
      </c>
      <c r="G11" s="127">
        <f>'[2]1.7Y'!G11</f>
        <v>0</v>
      </c>
      <c r="H11" s="127">
        <f t="shared" ref="H11:H13" si="10">F11-G11</f>
        <v>0</v>
      </c>
      <c r="I11" s="127">
        <f>'[2]1.7Y'!I11</f>
        <v>0</v>
      </c>
      <c r="J11" s="127">
        <f>'[2]1.7Y'!J11</f>
        <v>0</v>
      </c>
      <c r="K11" s="127">
        <f t="shared" ref="K11:K13" si="11">I11-J11</f>
        <v>0</v>
      </c>
      <c r="L11" s="127">
        <f>'[2]1.7Y'!L11</f>
        <v>0</v>
      </c>
      <c r="M11" s="127">
        <f>'[2]1.7Y'!M11</f>
        <v>0</v>
      </c>
      <c r="N11" s="127">
        <f t="shared" ref="N11:N13" si="12">L11-M11</f>
        <v>0</v>
      </c>
      <c r="O11" s="127">
        <f>'[2]1.7Y'!O11</f>
        <v>0</v>
      </c>
      <c r="P11" s="127">
        <f>'[2]1.7Y'!P11</f>
        <v>5</v>
      </c>
      <c r="Q11" s="127">
        <f t="shared" ref="Q11:Q13" si="13">O11-P11</f>
        <v>-5</v>
      </c>
      <c r="R11" s="127">
        <f>'[2]1.7Y'!R11</f>
        <v>0</v>
      </c>
      <c r="S11" s="127">
        <f>'[2]1.7Y'!S11</f>
        <v>255</v>
      </c>
      <c r="T11" s="127">
        <f t="shared" ref="T11:T13" si="14">R11-S11</f>
        <v>-255</v>
      </c>
      <c r="U11" s="127">
        <f>'[2]1.7Y'!U11</f>
        <v>0</v>
      </c>
      <c r="V11" s="127">
        <f>'[2]1.7Y'!V11</f>
        <v>93</v>
      </c>
      <c r="W11" s="127">
        <f t="shared" ref="W11:W13" si="15">U11-V11</f>
        <v>-93</v>
      </c>
      <c r="X11" s="127">
        <f>'[2]1.7Y'!X11</f>
        <v>0</v>
      </c>
      <c r="Y11" s="127">
        <f>'[2]1.7Y'!Y11</f>
        <v>30</v>
      </c>
      <c r="Z11" s="127">
        <f t="shared" ref="Z11:Z13" si="16">X11-Y11</f>
        <v>-30</v>
      </c>
      <c r="AA11" s="127">
        <f>'[2]1.7Y'!AA11</f>
        <v>0</v>
      </c>
      <c r="AB11" s="127">
        <f>'[2]1.7Y'!AB11</f>
        <v>61</v>
      </c>
      <c r="AC11" s="127">
        <f t="shared" ref="AC11:AC13" si="17">AA11-AB11</f>
        <v>-61</v>
      </c>
      <c r="AD11" s="127">
        <f>'[2]1.7Y'!AD11</f>
        <v>0</v>
      </c>
      <c r="AE11" s="127">
        <f>'[2]1.7Y'!AE11</f>
        <v>29</v>
      </c>
      <c r="AF11" s="127">
        <f t="shared" ref="AF11:AF13" si="18">AD11-AE11</f>
        <v>-29</v>
      </c>
    </row>
    <row r="12" spans="1:33" x14ac:dyDescent="0.2">
      <c r="A12" s="22" t="s">
        <v>92</v>
      </c>
      <c r="B12" s="68" t="s">
        <v>24</v>
      </c>
      <c r="C12" s="127">
        <f>'[2]1.7Y'!C12</f>
        <v>0</v>
      </c>
      <c r="D12" s="127">
        <f>'[2]1.7Y'!D12</f>
        <v>19334</v>
      </c>
      <c r="E12" s="127">
        <f>C12-D12</f>
        <v>-19334</v>
      </c>
      <c r="F12" s="127">
        <f>'[2]1.7Y'!F12</f>
        <v>0</v>
      </c>
      <c r="G12" s="127">
        <f>'[2]1.7Y'!G12</f>
        <v>18838</v>
      </c>
      <c r="H12" s="127">
        <f t="shared" si="10"/>
        <v>-18838</v>
      </c>
      <c r="I12" s="127">
        <f>'[2]1.7Y'!I12</f>
        <v>0</v>
      </c>
      <c r="J12" s="127">
        <f>'[2]1.7Y'!J12</f>
        <v>19479</v>
      </c>
      <c r="K12" s="127">
        <f t="shared" si="11"/>
        <v>-19479</v>
      </c>
      <c r="L12" s="127">
        <f>'[2]1.7Y'!L12</f>
        <v>0</v>
      </c>
      <c r="M12" s="127">
        <f>'[2]1.7Y'!M12</f>
        <v>20859</v>
      </c>
      <c r="N12" s="127">
        <f t="shared" si="12"/>
        <v>-20859</v>
      </c>
      <c r="O12" s="127">
        <f>'[2]1.7Y'!O12</f>
        <v>0</v>
      </c>
      <c r="P12" s="127">
        <f>'[2]1.7Y'!P12</f>
        <v>22884</v>
      </c>
      <c r="Q12" s="127">
        <f t="shared" si="13"/>
        <v>-22884</v>
      </c>
      <c r="R12" s="127">
        <f>'[2]1.7Y'!R12</f>
        <v>0</v>
      </c>
      <c r="S12" s="127">
        <f>'[2]1.7Y'!S12</f>
        <v>27178</v>
      </c>
      <c r="T12" s="127">
        <f t="shared" si="14"/>
        <v>-27178</v>
      </c>
      <c r="U12" s="127">
        <f>'[2]1.7Y'!U12</f>
        <v>0</v>
      </c>
      <c r="V12" s="127">
        <f>'[2]1.7Y'!V12</f>
        <v>26465</v>
      </c>
      <c r="W12" s="127">
        <f t="shared" si="15"/>
        <v>-26465</v>
      </c>
      <c r="X12" s="127">
        <f>'[2]1.7Y'!X12</f>
        <v>0</v>
      </c>
      <c r="Y12" s="127">
        <f>'[2]1.7Y'!Y12</f>
        <v>26398</v>
      </c>
      <c r="Z12" s="127">
        <f t="shared" si="16"/>
        <v>-26398</v>
      </c>
      <c r="AA12" s="127">
        <f>'[2]1.7Y'!AA12</f>
        <v>0</v>
      </c>
      <c r="AB12" s="127">
        <f>'[2]1.7Y'!AB12</f>
        <v>24259</v>
      </c>
      <c r="AC12" s="127">
        <f t="shared" si="17"/>
        <v>-24259</v>
      </c>
      <c r="AD12" s="127">
        <f>'[2]1.7Y'!AD12</f>
        <v>0</v>
      </c>
      <c r="AE12" s="127">
        <f>'[2]1.7Y'!AE12</f>
        <v>23958</v>
      </c>
      <c r="AF12" s="127">
        <f t="shared" si="18"/>
        <v>-23958</v>
      </c>
    </row>
    <row r="13" spans="1:33" ht="22.8" x14ac:dyDescent="0.2">
      <c r="B13" s="104" t="s">
        <v>141</v>
      </c>
      <c r="C13" s="127">
        <f>'[2]1.7Y'!C13</f>
        <v>0</v>
      </c>
      <c r="D13" s="127">
        <f>'[2]1.7Y'!D13</f>
        <v>0</v>
      </c>
      <c r="E13" s="127">
        <f>C13-D13</f>
        <v>0</v>
      </c>
      <c r="F13" s="127">
        <f>'[2]1.7Y'!F13</f>
        <v>0</v>
      </c>
      <c r="G13" s="127">
        <f>'[2]1.7Y'!G13</f>
        <v>0</v>
      </c>
      <c r="H13" s="127">
        <f t="shared" si="10"/>
        <v>0</v>
      </c>
      <c r="I13" s="127">
        <f>'[2]1.7Y'!I13</f>
        <v>0</v>
      </c>
      <c r="J13" s="127">
        <f>'[2]1.7Y'!J13</f>
        <v>0</v>
      </c>
      <c r="K13" s="127">
        <f t="shared" si="11"/>
        <v>0</v>
      </c>
      <c r="L13" s="127">
        <f>'[2]1.7Y'!L13</f>
        <v>0</v>
      </c>
      <c r="M13" s="127">
        <f>'[2]1.7Y'!M13</f>
        <v>0</v>
      </c>
      <c r="N13" s="127">
        <f t="shared" si="12"/>
        <v>0</v>
      </c>
      <c r="O13" s="127">
        <f>'[2]1.7Y'!O13</f>
        <v>0</v>
      </c>
      <c r="P13" s="127">
        <f>'[2]1.7Y'!P13</f>
        <v>0</v>
      </c>
      <c r="Q13" s="127">
        <f t="shared" si="13"/>
        <v>0</v>
      </c>
      <c r="R13" s="127">
        <f>'[2]1.7Y'!R13</f>
        <v>0</v>
      </c>
      <c r="S13" s="127">
        <f>'[2]1.7Y'!S13</f>
        <v>0</v>
      </c>
      <c r="T13" s="127">
        <f t="shared" si="14"/>
        <v>0</v>
      </c>
      <c r="U13" s="127">
        <f>'[2]1.7Y'!U13</f>
        <v>0</v>
      </c>
      <c r="V13" s="127">
        <f>'[2]1.7Y'!V13</f>
        <v>3008</v>
      </c>
      <c r="W13" s="127">
        <f t="shared" si="15"/>
        <v>-3008</v>
      </c>
      <c r="X13" s="127">
        <f>'[2]1.7Y'!X13</f>
        <v>0</v>
      </c>
      <c r="Y13" s="127">
        <f>'[2]1.7Y'!Y13</f>
        <v>2514</v>
      </c>
      <c r="Z13" s="127">
        <f t="shared" si="16"/>
        <v>-2514</v>
      </c>
      <c r="AA13" s="127">
        <f>'[2]1.7Y'!AA13</f>
        <v>0</v>
      </c>
      <c r="AB13" s="127">
        <f>'[2]1.7Y'!AB13</f>
        <v>691</v>
      </c>
      <c r="AC13" s="127">
        <f t="shared" si="17"/>
        <v>-691</v>
      </c>
      <c r="AD13" s="127">
        <f>'[2]1.7Y'!AD13</f>
        <v>0</v>
      </c>
      <c r="AE13" s="127">
        <f>'[2]1.7Y'!AE13</f>
        <v>617</v>
      </c>
      <c r="AF13" s="127">
        <f t="shared" si="18"/>
        <v>-617</v>
      </c>
    </row>
    <row r="14" spans="1:33" x14ac:dyDescent="0.2">
      <c r="A14" s="22">
        <v>4</v>
      </c>
      <c r="B14" s="52" t="s">
        <v>5</v>
      </c>
      <c r="C14" s="127">
        <f t="shared" ref="C14:E14" si="19">C15+C17</f>
        <v>108</v>
      </c>
      <c r="D14" s="127">
        <f t="shared" ref="D14" si="20">D15+D17</f>
        <v>11765</v>
      </c>
      <c r="E14" s="127">
        <f t="shared" si="19"/>
        <v>-11657</v>
      </c>
      <c r="F14" s="127">
        <f t="shared" ref="F14:AF14" si="21">F15+F17</f>
        <v>111</v>
      </c>
      <c r="G14" s="127">
        <f t="shared" si="21"/>
        <v>15419</v>
      </c>
      <c r="H14" s="127">
        <f t="shared" si="21"/>
        <v>-15308</v>
      </c>
      <c r="I14" s="127">
        <f t="shared" si="21"/>
        <v>120</v>
      </c>
      <c r="J14" s="127">
        <f t="shared" si="21"/>
        <v>15365</v>
      </c>
      <c r="K14" s="127">
        <f t="shared" si="21"/>
        <v>-15245</v>
      </c>
      <c r="L14" s="127">
        <f t="shared" si="21"/>
        <v>153</v>
      </c>
      <c r="M14" s="127">
        <f t="shared" si="21"/>
        <v>16278</v>
      </c>
      <c r="N14" s="127">
        <f t="shared" si="21"/>
        <v>-16125</v>
      </c>
      <c r="O14" s="127">
        <f t="shared" si="21"/>
        <v>173</v>
      </c>
      <c r="P14" s="127">
        <f t="shared" si="21"/>
        <v>15531</v>
      </c>
      <c r="Q14" s="127">
        <f t="shared" si="21"/>
        <v>-15358</v>
      </c>
      <c r="R14" s="127">
        <f t="shared" si="21"/>
        <v>172</v>
      </c>
      <c r="S14" s="127">
        <f t="shared" si="21"/>
        <v>15400</v>
      </c>
      <c r="T14" s="127">
        <f t="shared" si="21"/>
        <v>-15228</v>
      </c>
      <c r="U14" s="127">
        <f t="shared" si="21"/>
        <v>179</v>
      </c>
      <c r="V14" s="127">
        <f t="shared" si="21"/>
        <v>19438</v>
      </c>
      <c r="W14" s="127">
        <f t="shared" si="21"/>
        <v>-19259</v>
      </c>
      <c r="X14" s="127">
        <f t="shared" si="21"/>
        <v>171</v>
      </c>
      <c r="Y14" s="127">
        <f t="shared" si="21"/>
        <v>20405</v>
      </c>
      <c r="Z14" s="127">
        <f t="shared" si="21"/>
        <v>-20234</v>
      </c>
      <c r="AA14" s="127">
        <f t="shared" si="21"/>
        <v>185</v>
      </c>
      <c r="AB14" s="127">
        <f t="shared" si="21"/>
        <v>36785</v>
      </c>
      <c r="AC14" s="127">
        <f t="shared" si="21"/>
        <v>-36600</v>
      </c>
      <c r="AD14" s="127">
        <f t="shared" si="21"/>
        <v>190</v>
      </c>
      <c r="AE14" s="127">
        <f t="shared" si="21"/>
        <v>67859</v>
      </c>
      <c r="AF14" s="127">
        <f t="shared" si="21"/>
        <v>-67669</v>
      </c>
    </row>
    <row r="15" spans="1:33" x14ac:dyDescent="0.2">
      <c r="A15" s="22">
        <v>4.0999999999999996</v>
      </c>
      <c r="B15" s="55" t="s">
        <v>110</v>
      </c>
      <c r="C15" s="127">
        <f t="shared" ref="C15:AF15" si="22">C16</f>
        <v>108</v>
      </c>
      <c r="D15" s="127">
        <f t="shared" si="22"/>
        <v>0</v>
      </c>
      <c r="E15" s="127">
        <f t="shared" si="22"/>
        <v>108</v>
      </c>
      <c r="F15" s="127">
        <f t="shared" si="22"/>
        <v>111</v>
      </c>
      <c r="G15" s="127">
        <f t="shared" si="22"/>
        <v>0</v>
      </c>
      <c r="H15" s="127">
        <f t="shared" si="22"/>
        <v>111</v>
      </c>
      <c r="I15" s="127">
        <f t="shared" si="22"/>
        <v>120</v>
      </c>
      <c r="J15" s="127">
        <f t="shared" si="22"/>
        <v>0</v>
      </c>
      <c r="K15" s="127">
        <f t="shared" si="22"/>
        <v>120</v>
      </c>
      <c r="L15" s="127">
        <f t="shared" si="22"/>
        <v>153</v>
      </c>
      <c r="M15" s="127">
        <f t="shared" si="22"/>
        <v>0</v>
      </c>
      <c r="N15" s="127">
        <f t="shared" si="22"/>
        <v>153</v>
      </c>
      <c r="O15" s="127">
        <f t="shared" si="22"/>
        <v>173</v>
      </c>
      <c r="P15" s="127">
        <f t="shared" si="22"/>
        <v>0</v>
      </c>
      <c r="Q15" s="127">
        <f t="shared" si="22"/>
        <v>173</v>
      </c>
      <c r="R15" s="127">
        <f t="shared" si="22"/>
        <v>172</v>
      </c>
      <c r="S15" s="127">
        <f t="shared" si="22"/>
        <v>0</v>
      </c>
      <c r="T15" s="127">
        <f t="shared" si="22"/>
        <v>172</v>
      </c>
      <c r="U15" s="127">
        <f t="shared" si="22"/>
        <v>179</v>
      </c>
      <c r="V15" s="127">
        <f t="shared" si="22"/>
        <v>0</v>
      </c>
      <c r="W15" s="127">
        <f t="shared" si="22"/>
        <v>179</v>
      </c>
      <c r="X15" s="127">
        <f t="shared" si="22"/>
        <v>171</v>
      </c>
      <c r="Y15" s="127">
        <f t="shared" si="22"/>
        <v>0</v>
      </c>
      <c r="Z15" s="127">
        <f t="shared" si="22"/>
        <v>171</v>
      </c>
      <c r="AA15" s="127">
        <f t="shared" si="22"/>
        <v>185</v>
      </c>
      <c r="AB15" s="127">
        <f t="shared" si="22"/>
        <v>0</v>
      </c>
      <c r="AC15" s="127">
        <f t="shared" si="22"/>
        <v>185</v>
      </c>
      <c r="AD15" s="127">
        <f t="shared" si="22"/>
        <v>190</v>
      </c>
      <c r="AE15" s="127">
        <f t="shared" si="22"/>
        <v>0</v>
      </c>
      <c r="AF15" s="127">
        <f t="shared" si="22"/>
        <v>190</v>
      </c>
    </row>
    <row r="16" spans="1:33" x14ac:dyDescent="0.2">
      <c r="A16" s="22" t="s">
        <v>118</v>
      </c>
      <c r="B16" s="67" t="s">
        <v>24</v>
      </c>
      <c r="C16" s="127">
        <f>'[2]1.7Y'!C16</f>
        <v>108</v>
      </c>
      <c r="D16" s="127">
        <f>'[2]1.7Y'!D16</f>
        <v>0</v>
      </c>
      <c r="E16" s="127">
        <f>C16-D16</f>
        <v>108</v>
      </c>
      <c r="F16" s="127">
        <f>'[2]1.7Y'!F16</f>
        <v>111</v>
      </c>
      <c r="G16" s="127">
        <f>'[2]1.7Y'!G16</f>
        <v>0</v>
      </c>
      <c r="H16" s="127">
        <f t="shared" ref="H16" si="23">F16-G16</f>
        <v>111</v>
      </c>
      <c r="I16" s="127">
        <f>'[2]1.7Y'!I16</f>
        <v>120</v>
      </c>
      <c r="J16" s="127">
        <f>'[2]1.7Y'!J16</f>
        <v>0</v>
      </c>
      <c r="K16" s="127">
        <f t="shared" ref="K16" si="24">I16-J16</f>
        <v>120</v>
      </c>
      <c r="L16" s="127">
        <f>'[2]1.7Y'!L16</f>
        <v>153</v>
      </c>
      <c r="M16" s="127">
        <f>'[2]1.7Y'!M16</f>
        <v>0</v>
      </c>
      <c r="N16" s="127">
        <f t="shared" ref="N16" si="25">L16-M16</f>
        <v>153</v>
      </c>
      <c r="O16" s="127">
        <f>'[2]1.7Y'!O16</f>
        <v>173</v>
      </c>
      <c r="P16" s="127">
        <f>'[2]1.7Y'!P16</f>
        <v>0</v>
      </c>
      <c r="Q16" s="127">
        <f t="shared" ref="Q16" si="26">O16-P16</f>
        <v>173</v>
      </c>
      <c r="R16" s="127">
        <f>'[2]1.7Y'!R16</f>
        <v>172</v>
      </c>
      <c r="S16" s="127">
        <f>'[2]1.7Y'!S16</f>
        <v>0</v>
      </c>
      <c r="T16" s="127">
        <f t="shared" ref="T16" si="27">R16-S16</f>
        <v>172</v>
      </c>
      <c r="U16" s="127">
        <f>'[2]1.7Y'!U16</f>
        <v>179</v>
      </c>
      <c r="V16" s="127">
        <f>'[2]1.7Y'!V16</f>
        <v>0</v>
      </c>
      <c r="W16" s="127">
        <f t="shared" ref="W16" si="28">U16-V16</f>
        <v>179</v>
      </c>
      <c r="X16" s="127">
        <f>'[2]1.7Y'!X16</f>
        <v>171</v>
      </c>
      <c r="Y16" s="127">
        <f>'[2]1.7Y'!Y16</f>
        <v>0</v>
      </c>
      <c r="Z16" s="127">
        <f t="shared" ref="Z16" si="29">X16-Y16</f>
        <v>171</v>
      </c>
      <c r="AA16" s="127">
        <f>'[2]1.7Y'!AA16</f>
        <v>185</v>
      </c>
      <c r="AB16" s="127">
        <f>'[2]1.7Y'!AB16</f>
        <v>0</v>
      </c>
      <c r="AC16" s="127">
        <f t="shared" ref="AC16" si="30">AA16-AB16</f>
        <v>185</v>
      </c>
      <c r="AD16" s="127">
        <f>'[2]1.7Y'!AD16</f>
        <v>190</v>
      </c>
      <c r="AE16" s="127">
        <f>'[2]1.7Y'!AE16</f>
        <v>0</v>
      </c>
      <c r="AF16" s="127">
        <f t="shared" ref="AF16" si="31">AD16-AE16</f>
        <v>190</v>
      </c>
    </row>
    <row r="17" spans="1:32" x14ac:dyDescent="0.2">
      <c r="A17" s="22">
        <v>4.3</v>
      </c>
      <c r="B17" s="55" t="s">
        <v>38</v>
      </c>
      <c r="C17" s="127">
        <f>C18+C19+C20</f>
        <v>0</v>
      </c>
      <c r="D17" s="127">
        <f>D18+D19+D20</f>
        <v>11765</v>
      </c>
      <c r="E17" s="127">
        <f t="shared" ref="E17:G17" si="32">E18+E19+E20</f>
        <v>-11765</v>
      </c>
      <c r="F17" s="127">
        <f t="shared" si="32"/>
        <v>0</v>
      </c>
      <c r="G17" s="127">
        <f t="shared" si="32"/>
        <v>15419</v>
      </c>
      <c r="H17" s="127">
        <f t="shared" ref="H17:AF17" si="33">H18+H19+H20</f>
        <v>-15419</v>
      </c>
      <c r="I17" s="127">
        <f t="shared" si="33"/>
        <v>0</v>
      </c>
      <c r="J17" s="127">
        <f t="shared" si="33"/>
        <v>15365</v>
      </c>
      <c r="K17" s="127">
        <f t="shared" si="33"/>
        <v>-15365</v>
      </c>
      <c r="L17" s="127">
        <f t="shared" si="33"/>
        <v>0</v>
      </c>
      <c r="M17" s="127">
        <f t="shared" si="33"/>
        <v>16278</v>
      </c>
      <c r="N17" s="127">
        <f t="shared" si="33"/>
        <v>-16278</v>
      </c>
      <c r="O17" s="127">
        <f t="shared" si="33"/>
        <v>0</v>
      </c>
      <c r="P17" s="127">
        <f t="shared" si="33"/>
        <v>15531</v>
      </c>
      <c r="Q17" s="127">
        <f t="shared" si="33"/>
        <v>-15531</v>
      </c>
      <c r="R17" s="127">
        <f t="shared" si="33"/>
        <v>0</v>
      </c>
      <c r="S17" s="127">
        <f t="shared" si="33"/>
        <v>15400</v>
      </c>
      <c r="T17" s="127">
        <f t="shared" si="33"/>
        <v>-15400</v>
      </c>
      <c r="U17" s="127">
        <f t="shared" si="33"/>
        <v>0</v>
      </c>
      <c r="V17" s="127">
        <f t="shared" si="33"/>
        <v>19438</v>
      </c>
      <c r="W17" s="127">
        <f t="shared" si="33"/>
        <v>-19438</v>
      </c>
      <c r="X17" s="127">
        <f t="shared" si="33"/>
        <v>0</v>
      </c>
      <c r="Y17" s="127">
        <f t="shared" si="33"/>
        <v>20405</v>
      </c>
      <c r="Z17" s="127">
        <f t="shared" si="33"/>
        <v>-20405</v>
      </c>
      <c r="AA17" s="127">
        <f t="shared" si="33"/>
        <v>0</v>
      </c>
      <c r="AB17" s="127">
        <f t="shared" si="33"/>
        <v>36785</v>
      </c>
      <c r="AC17" s="127">
        <f t="shared" si="33"/>
        <v>-36785</v>
      </c>
      <c r="AD17" s="127">
        <f t="shared" si="33"/>
        <v>0</v>
      </c>
      <c r="AE17" s="127">
        <f t="shared" si="33"/>
        <v>67859</v>
      </c>
      <c r="AF17" s="127">
        <f t="shared" si="33"/>
        <v>-67859</v>
      </c>
    </row>
    <row r="18" spans="1:32" x14ac:dyDescent="0.2">
      <c r="A18" s="22" t="s">
        <v>98</v>
      </c>
      <c r="B18" s="67" t="s">
        <v>111</v>
      </c>
      <c r="C18" s="127">
        <f>'[2]1.7Y'!C18</f>
        <v>0</v>
      </c>
      <c r="D18" s="127">
        <f>'[2]1.7Y'!D18</f>
        <v>3652</v>
      </c>
      <c r="E18" s="127">
        <f t="shared" ref="E18:E20" si="34">C18-D18</f>
        <v>-3652</v>
      </c>
      <c r="F18" s="127">
        <f>'[2]1.7Y'!F18</f>
        <v>0</v>
      </c>
      <c r="G18" s="127">
        <f>'[2]1.7Y'!G18</f>
        <v>5342</v>
      </c>
      <c r="H18" s="127">
        <f t="shared" ref="H18:H21" si="35">F18-G18</f>
        <v>-5342</v>
      </c>
      <c r="I18" s="127">
        <f>'[2]1.7Y'!I18</f>
        <v>0</v>
      </c>
      <c r="J18" s="127">
        <f>'[2]1.7Y'!J18</f>
        <v>5182</v>
      </c>
      <c r="K18" s="127">
        <f t="shared" ref="K18:K21" si="36">I18-J18</f>
        <v>-5182</v>
      </c>
      <c r="L18" s="127">
        <f>'[2]1.7Y'!L18</f>
        <v>0</v>
      </c>
      <c r="M18" s="127">
        <f>'[2]1.7Y'!M18</f>
        <v>4915</v>
      </c>
      <c r="N18" s="127">
        <f t="shared" ref="N18:N21" si="37">L18-M18</f>
        <v>-4915</v>
      </c>
      <c r="O18" s="127">
        <f>'[2]1.7Y'!O18</f>
        <v>0</v>
      </c>
      <c r="P18" s="127">
        <f>'[2]1.7Y'!P18</f>
        <v>3451</v>
      </c>
      <c r="Q18" s="127">
        <f t="shared" ref="Q18:Q21" si="38">O18-P18</f>
        <v>-3451</v>
      </c>
      <c r="R18" s="127">
        <f>'[2]1.7Y'!R18</f>
        <v>0</v>
      </c>
      <c r="S18" s="127">
        <f>'[2]1.7Y'!S18</f>
        <v>2427</v>
      </c>
      <c r="T18" s="127">
        <f t="shared" ref="T18:T21" si="39">R18-S18</f>
        <v>-2427</v>
      </c>
      <c r="U18" s="127">
        <f>'[2]1.7Y'!U18</f>
        <v>0</v>
      </c>
      <c r="V18" s="127">
        <f>'[2]1.7Y'!V18</f>
        <v>4229</v>
      </c>
      <c r="W18" s="127">
        <f t="shared" ref="W18:W21" si="40">U18-V18</f>
        <v>-4229</v>
      </c>
      <c r="X18" s="127">
        <f>'[2]1.7Y'!X18</f>
        <v>0</v>
      </c>
      <c r="Y18" s="127">
        <f>'[2]1.7Y'!Y18</f>
        <v>4363</v>
      </c>
      <c r="Z18" s="127">
        <f t="shared" ref="Z18:Z21" si="41">X18-Y18</f>
        <v>-4363</v>
      </c>
      <c r="AA18" s="127">
        <f>'[2]1.7Y'!AA18</f>
        <v>0</v>
      </c>
      <c r="AB18" s="127">
        <f>'[2]1.7Y'!AB18</f>
        <v>6401</v>
      </c>
      <c r="AC18" s="127">
        <f t="shared" ref="AC18:AC21" si="42">AA18-AB18</f>
        <v>-6401</v>
      </c>
      <c r="AD18" s="127">
        <f>'[2]1.7Y'!AD18</f>
        <v>0</v>
      </c>
      <c r="AE18" s="127">
        <f>'[2]1.7Y'!AE18</f>
        <v>10002</v>
      </c>
      <c r="AF18" s="127">
        <f t="shared" ref="AF18:AF21" si="43">AD18-AE18</f>
        <v>-10002</v>
      </c>
    </row>
    <row r="19" spans="1:32" x14ac:dyDescent="0.2">
      <c r="A19" s="22" t="s">
        <v>99</v>
      </c>
      <c r="B19" s="67" t="s">
        <v>51</v>
      </c>
      <c r="C19" s="127">
        <f>'[2]1.7Y'!C19</f>
        <v>0</v>
      </c>
      <c r="D19" s="127">
        <f>'[2]1.7Y'!D19</f>
        <v>0</v>
      </c>
      <c r="E19" s="127">
        <f t="shared" si="34"/>
        <v>0</v>
      </c>
      <c r="F19" s="127">
        <f>'[2]1.7Y'!F19</f>
        <v>0</v>
      </c>
      <c r="G19" s="127">
        <f>'[2]1.7Y'!G19</f>
        <v>0</v>
      </c>
      <c r="H19" s="127">
        <f t="shared" si="35"/>
        <v>0</v>
      </c>
      <c r="I19" s="127">
        <f>'[2]1.7Y'!I19</f>
        <v>0</v>
      </c>
      <c r="J19" s="127">
        <f>'[2]1.7Y'!J19</f>
        <v>0</v>
      </c>
      <c r="K19" s="127">
        <f t="shared" si="36"/>
        <v>0</v>
      </c>
      <c r="L19" s="127">
        <f>'[2]1.7Y'!L19</f>
        <v>0</v>
      </c>
      <c r="M19" s="127">
        <f>'[2]1.7Y'!M19</f>
        <v>0</v>
      </c>
      <c r="N19" s="127">
        <f t="shared" si="37"/>
        <v>0</v>
      </c>
      <c r="O19" s="127">
        <f>'[2]1.7Y'!O19</f>
        <v>0</v>
      </c>
      <c r="P19" s="127">
        <f>'[2]1.7Y'!P19</f>
        <v>0</v>
      </c>
      <c r="Q19" s="127">
        <f t="shared" si="38"/>
        <v>0</v>
      </c>
      <c r="R19" s="127">
        <f>'[2]1.7Y'!R19</f>
        <v>0</v>
      </c>
      <c r="S19" s="127">
        <f>'[2]1.7Y'!S19</f>
        <v>0</v>
      </c>
      <c r="T19" s="127">
        <f t="shared" si="39"/>
        <v>0</v>
      </c>
      <c r="U19" s="127">
        <f>'[2]1.7Y'!U19</f>
        <v>0</v>
      </c>
      <c r="V19" s="127">
        <f>'[2]1.7Y'!V19</f>
        <v>344</v>
      </c>
      <c r="W19" s="127">
        <f t="shared" si="40"/>
        <v>-344</v>
      </c>
      <c r="X19" s="127">
        <f>'[2]1.7Y'!X19</f>
        <v>0</v>
      </c>
      <c r="Y19" s="127">
        <f>'[2]1.7Y'!Y19</f>
        <v>0</v>
      </c>
      <c r="Z19" s="127">
        <f t="shared" si="41"/>
        <v>0</v>
      </c>
      <c r="AA19" s="127">
        <f>'[2]1.7Y'!AA19</f>
        <v>0</v>
      </c>
      <c r="AB19" s="127">
        <f>'[2]1.7Y'!AB19</f>
        <v>0</v>
      </c>
      <c r="AC19" s="127">
        <f t="shared" si="42"/>
        <v>0</v>
      </c>
      <c r="AD19" s="127">
        <f>'[2]1.7Y'!AD19</f>
        <v>0</v>
      </c>
      <c r="AE19" s="127">
        <f>'[2]1.7Y'!AE19</f>
        <v>0</v>
      </c>
      <c r="AF19" s="127">
        <f t="shared" si="43"/>
        <v>0</v>
      </c>
    </row>
    <row r="20" spans="1:32" x14ac:dyDescent="0.2">
      <c r="A20" s="22" t="s">
        <v>100</v>
      </c>
      <c r="B20" s="67" t="s">
        <v>52</v>
      </c>
      <c r="C20" s="127">
        <f>'[2]1.7Y'!C20</f>
        <v>0</v>
      </c>
      <c r="D20" s="127">
        <f>'[2]1.7Y'!D20</f>
        <v>8113</v>
      </c>
      <c r="E20" s="127">
        <f t="shared" si="34"/>
        <v>-8113</v>
      </c>
      <c r="F20" s="127">
        <f>'[2]1.7Y'!F20</f>
        <v>0</v>
      </c>
      <c r="G20" s="127">
        <f>'[2]1.7Y'!G20</f>
        <v>10077</v>
      </c>
      <c r="H20" s="127">
        <f t="shared" si="35"/>
        <v>-10077</v>
      </c>
      <c r="I20" s="127">
        <f>'[2]1.7Y'!I20</f>
        <v>0</v>
      </c>
      <c r="J20" s="127">
        <f>'[2]1.7Y'!J20</f>
        <v>10183</v>
      </c>
      <c r="K20" s="127">
        <f t="shared" si="36"/>
        <v>-10183</v>
      </c>
      <c r="L20" s="127">
        <f>'[2]1.7Y'!L20</f>
        <v>0</v>
      </c>
      <c r="M20" s="127">
        <f>'[2]1.7Y'!M20</f>
        <v>11363</v>
      </c>
      <c r="N20" s="127">
        <f t="shared" si="37"/>
        <v>-11363</v>
      </c>
      <c r="O20" s="127">
        <f>'[2]1.7Y'!O20</f>
        <v>0</v>
      </c>
      <c r="P20" s="127">
        <f>'[2]1.7Y'!P20</f>
        <v>12080</v>
      </c>
      <c r="Q20" s="127">
        <f t="shared" si="38"/>
        <v>-12080</v>
      </c>
      <c r="R20" s="127">
        <f>'[2]1.7Y'!R20</f>
        <v>0</v>
      </c>
      <c r="S20" s="127">
        <f>'[2]1.7Y'!S20</f>
        <v>12973</v>
      </c>
      <c r="T20" s="127">
        <f t="shared" si="39"/>
        <v>-12973</v>
      </c>
      <c r="U20" s="127">
        <f>'[2]1.7Y'!U20</f>
        <v>0</v>
      </c>
      <c r="V20" s="127">
        <f>'[2]1.7Y'!V20</f>
        <v>14865</v>
      </c>
      <c r="W20" s="127">
        <f t="shared" si="40"/>
        <v>-14865</v>
      </c>
      <c r="X20" s="127">
        <f>'[2]1.7Y'!X20</f>
        <v>0</v>
      </c>
      <c r="Y20" s="127">
        <f>'[2]1.7Y'!Y20</f>
        <v>16042</v>
      </c>
      <c r="Z20" s="127">
        <f t="shared" si="41"/>
        <v>-16042</v>
      </c>
      <c r="AA20" s="127">
        <f>'[2]1.7Y'!AA20</f>
        <v>0</v>
      </c>
      <c r="AB20" s="127">
        <f>'[2]1.7Y'!AB20</f>
        <v>30384</v>
      </c>
      <c r="AC20" s="127">
        <f t="shared" si="42"/>
        <v>-30384</v>
      </c>
      <c r="AD20" s="127">
        <f>'[2]1.7Y'!AD20</f>
        <v>0</v>
      </c>
      <c r="AE20" s="127">
        <f>'[2]1.7Y'!AE20</f>
        <v>57857</v>
      </c>
      <c r="AF20" s="127">
        <f t="shared" si="43"/>
        <v>-57857</v>
      </c>
    </row>
    <row r="21" spans="1:32" x14ac:dyDescent="0.2">
      <c r="A21" s="22" t="s">
        <v>119</v>
      </c>
      <c r="B21" s="52" t="s">
        <v>112</v>
      </c>
      <c r="C21" s="127">
        <f>'[2]1.7Y'!C21</f>
        <v>0</v>
      </c>
      <c r="D21" s="127">
        <f>'[2]1.7Y'!D21</f>
        <v>1779</v>
      </c>
      <c r="E21" s="127">
        <f>C21-D21</f>
        <v>-1779</v>
      </c>
      <c r="F21" s="127">
        <f>'[2]1.7Y'!F21</f>
        <v>0</v>
      </c>
      <c r="G21" s="127">
        <f>'[2]1.7Y'!G21</f>
        <v>1737</v>
      </c>
      <c r="H21" s="127">
        <f t="shared" si="35"/>
        <v>-1737</v>
      </c>
      <c r="I21" s="127">
        <f>'[2]1.7Y'!I21</f>
        <v>0</v>
      </c>
      <c r="J21" s="127">
        <f>'[2]1.7Y'!J21</f>
        <v>1651</v>
      </c>
      <c r="K21" s="127">
        <f t="shared" si="36"/>
        <v>-1651</v>
      </c>
      <c r="L21" s="127">
        <f>'[2]1.7Y'!L21</f>
        <v>0</v>
      </c>
      <c r="M21" s="127">
        <f>'[2]1.7Y'!M21</f>
        <v>1749</v>
      </c>
      <c r="N21" s="127">
        <f t="shared" si="37"/>
        <v>-1749</v>
      </c>
      <c r="O21" s="127">
        <f>'[2]1.7Y'!O21</f>
        <v>0</v>
      </c>
      <c r="P21" s="127">
        <f>'[2]1.7Y'!P21</f>
        <v>1708</v>
      </c>
      <c r="Q21" s="127">
        <f t="shared" si="38"/>
        <v>-1708</v>
      </c>
      <c r="R21" s="127">
        <f>'[2]1.7Y'!R21</f>
        <v>0</v>
      </c>
      <c r="S21" s="127">
        <f>'[2]1.7Y'!S21</f>
        <v>1698</v>
      </c>
      <c r="T21" s="127">
        <f t="shared" si="39"/>
        <v>-1698</v>
      </c>
      <c r="U21" s="127">
        <f>'[2]1.7Y'!U21</f>
        <v>0</v>
      </c>
      <c r="V21" s="127">
        <f>'[2]1.7Y'!V21</f>
        <v>1769</v>
      </c>
      <c r="W21" s="127">
        <f t="shared" si="40"/>
        <v>-1769</v>
      </c>
      <c r="X21" s="127">
        <f>'[2]1.7Y'!X21</f>
        <v>0</v>
      </c>
      <c r="Y21" s="127">
        <f>'[2]1.7Y'!Y21</f>
        <v>4417</v>
      </c>
      <c r="Z21" s="127">
        <f t="shared" si="41"/>
        <v>-4417</v>
      </c>
      <c r="AA21" s="127">
        <f>'[2]1.7Y'!AA21</f>
        <v>0</v>
      </c>
      <c r="AB21" s="127">
        <f>'[2]1.7Y'!AB21</f>
        <v>4200</v>
      </c>
      <c r="AC21" s="127">
        <f t="shared" si="42"/>
        <v>-4200</v>
      </c>
      <c r="AD21" s="127">
        <f>'[2]1.7Y'!AD21</f>
        <v>0</v>
      </c>
      <c r="AE21" s="127">
        <f>'[2]1.7Y'!AE21</f>
        <v>4235</v>
      </c>
      <c r="AF21" s="127">
        <f t="shared" si="43"/>
        <v>-4235</v>
      </c>
    </row>
    <row r="22" spans="1:32" s="21" customFormat="1" ht="12" x14ac:dyDescent="0.25">
      <c r="B22" s="88" t="s">
        <v>32</v>
      </c>
      <c r="C22" s="126">
        <f t="shared" ref="C22:E22" si="44">C23+C35+C46</f>
        <v>7643</v>
      </c>
      <c r="D22" s="126">
        <f t="shared" ref="D22" si="45">D23+D35+D46</f>
        <v>2176</v>
      </c>
      <c r="E22" s="126">
        <f t="shared" si="44"/>
        <v>5467</v>
      </c>
      <c r="F22" s="126">
        <f t="shared" ref="F22:AF22" si="46">F23+F35+F46</f>
        <v>13389</v>
      </c>
      <c r="G22" s="126">
        <f t="shared" si="46"/>
        <v>6708</v>
      </c>
      <c r="H22" s="126">
        <f t="shared" si="46"/>
        <v>6681</v>
      </c>
      <c r="I22" s="126">
        <f t="shared" si="46"/>
        <v>15634</v>
      </c>
      <c r="J22" s="126">
        <f t="shared" si="46"/>
        <v>6242</v>
      </c>
      <c r="K22" s="126">
        <f t="shared" si="46"/>
        <v>9392</v>
      </c>
      <c r="L22" s="126">
        <f t="shared" si="46"/>
        <v>18899</v>
      </c>
      <c r="M22" s="126">
        <f t="shared" si="46"/>
        <v>7438</v>
      </c>
      <c r="N22" s="126">
        <f t="shared" si="46"/>
        <v>11461</v>
      </c>
      <c r="O22" s="126">
        <f t="shared" si="46"/>
        <v>20888</v>
      </c>
      <c r="P22" s="126">
        <f t="shared" si="46"/>
        <v>7938</v>
      </c>
      <c r="Q22" s="126">
        <f t="shared" si="46"/>
        <v>12950</v>
      </c>
      <c r="R22" s="126">
        <f t="shared" si="46"/>
        <v>26358</v>
      </c>
      <c r="S22" s="126">
        <f t="shared" si="46"/>
        <v>7303</v>
      </c>
      <c r="T22" s="126">
        <f t="shared" si="46"/>
        <v>19055</v>
      </c>
      <c r="U22" s="126">
        <f t="shared" si="46"/>
        <v>29567</v>
      </c>
      <c r="V22" s="126">
        <f t="shared" si="46"/>
        <v>6927</v>
      </c>
      <c r="W22" s="126">
        <f t="shared" si="46"/>
        <v>22640</v>
      </c>
      <c r="X22" s="126">
        <f t="shared" si="46"/>
        <v>31741</v>
      </c>
      <c r="Y22" s="126">
        <f t="shared" si="46"/>
        <v>5825</v>
      </c>
      <c r="Z22" s="126">
        <f t="shared" si="46"/>
        <v>25916</v>
      </c>
      <c r="AA22" s="126">
        <f t="shared" si="46"/>
        <v>28748</v>
      </c>
      <c r="AB22" s="126">
        <f t="shared" si="46"/>
        <v>3835</v>
      </c>
      <c r="AC22" s="126">
        <f t="shared" si="46"/>
        <v>24913</v>
      </c>
      <c r="AD22" s="126">
        <f t="shared" si="46"/>
        <v>40660</v>
      </c>
      <c r="AE22" s="126">
        <f t="shared" si="46"/>
        <v>2240</v>
      </c>
      <c r="AF22" s="126">
        <f t="shared" si="46"/>
        <v>38420</v>
      </c>
    </row>
    <row r="23" spans="1:32" x14ac:dyDescent="0.2">
      <c r="A23" s="22">
        <v>5</v>
      </c>
      <c r="B23" s="52" t="s">
        <v>6</v>
      </c>
      <c r="C23" s="127">
        <f t="shared" ref="C23:E23" si="47">C24+C27+C28</f>
        <v>7533</v>
      </c>
      <c r="D23" s="127">
        <f t="shared" ref="D23" si="48">D24+D27+D28</f>
        <v>0</v>
      </c>
      <c r="E23" s="127">
        <f t="shared" si="47"/>
        <v>7533</v>
      </c>
      <c r="F23" s="127">
        <f t="shared" ref="F23:AF23" si="49">F24+F27+F28</f>
        <v>13300</v>
      </c>
      <c r="G23" s="127">
        <f t="shared" si="49"/>
        <v>0</v>
      </c>
      <c r="H23" s="127">
        <f t="shared" si="49"/>
        <v>13300</v>
      </c>
      <c r="I23" s="127">
        <f t="shared" si="49"/>
        <v>15539</v>
      </c>
      <c r="J23" s="127">
        <f t="shared" si="49"/>
        <v>0</v>
      </c>
      <c r="K23" s="127">
        <f t="shared" si="49"/>
        <v>15539</v>
      </c>
      <c r="L23" s="127">
        <f t="shared" si="49"/>
        <v>18809</v>
      </c>
      <c r="M23" s="127">
        <f t="shared" si="49"/>
        <v>0</v>
      </c>
      <c r="N23" s="127">
        <f t="shared" si="49"/>
        <v>18809</v>
      </c>
      <c r="O23" s="127">
        <f t="shared" si="49"/>
        <v>20820</v>
      </c>
      <c r="P23" s="127">
        <f t="shared" si="49"/>
        <v>0</v>
      </c>
      <c r="Q23" s="127">
        <f t="shared" si="49"/>
        <v>20820</v>
      </c>
      <c r="R23" s="127">
        <f t="shared" si="49"/>
        <v>25302</v>
      </c>
      <c r="S23" s="127">
        <f t="shared" si="49"/>
        <v>0</v>
      </c>
      <c r="T23" s="127">
        <f t="shared" si="49"/>
        <v>25302</v>
      </c>
      <c r="U23" s="127">
        <f t="shared" si="49"/>
        <v>29133</v>
      </c>
      <c r="V23" s="127">
        <f t="shared" si="49"/>
        <v>0</v>
      </c>
      <c r="W23" s="127">
        <f t="shared" si="49"/>
        <v>29133</v>
      </c>
      <c r="X23" s="127">
        <f t="shared" si="49"/>
        <v>30941</v>
      </c>
      <c r="Y23" s="127">
        <f t="shared" si="49"/>
        <v>0</v>
      </c>
      <c r="Z23" s="127">
        <f t="shared" si="49"/>
        <v>30941</v>
      </c>
      <c r="AA23" s="127">
        <f t="shared" si="49"/>
        <v>28494</v>
      </c>
      <c r="AB23" s="127">
        <f t="shared" si="49"/>
        <v>0</v>
      </c>
      <c r="AC23" s="127">
        <f t="shared" si="49"/>
        <v>28494</v>
      </c>
      <c r="AD23" s="127">
        <f t="shared" si="49"/>
        <v>40515</v>
      </c>
      <c r="AE23" s="127">
        <f t="shared" si="49"/>
        <v>0</v>
      </c>
      <c r="AF23" s="127">
        <f t="shared" si="49"/>
        <v>40515</v>
      </c>
    </row>
    <row r="24" spans="1:32" x14ac:dyDescent="0.2">
      <c r="A24" s="22">
        <v>5.0999999999999996</v>
      </c>
      <c r="B24" s="55" t="s">
        <v>41</v>
      </c>
      <c r="C24" s="127">
        <f t="shared" ref="C24:E24" si="50">C25+C26</f>
        <v>911</v>
      </c>
      <c r="D24" s="127">
        <f t="shared" ref="D24" si="51">D25+D26</f>
        <v>0</v>
      </c>
      <c r="E24" s="127">
        <f t="shared" si="50"/>
        <v>911</v>
      </c>
      <c r="F24" s="127">
        <f t="shared" ref="F24:AF24" si="52">F25+F26</f>
        <v>932</v>
      </c>
      <c r="G24" s="127">
        <f t="shared" si="52"/>
        <v>0</v>
      </c>
      <c r="H24" s="127">
        <f t="shared" si="52"/>
        <v>932</v>
      </c>
      <c r="I24" s="127">
        <f t="shared" si="52"/>
        <v>942</v>
      </c>
      <c r="J24" s="127">
        <f t="shared" si="52"/>
        <v>0</v>
      </c>
      <c r="K24" s="127">
        <f t="shared" si="52"/>
        <v>942</v>
      </c>
      <c r="L24" s="127">
        <f t="shared" si="52"/>
        <v>1061</v>
      </c>
      <c r="M24" s="127">
        <f t="shared" si="52"/>
        <v>0</v>
      </c>
      <c r="N24" s="127">
        <f t="shared" si="52"/>
        <v>1061</v>
      </c>
      <c r="O24" s="127">
        <f t="shared" si="52"/>
        <v>1002</v>
      </c>
      <c r="P24" s="127">
        <f t="shared" si="52"/>
        <v>0</v>
      </c>
      <c r="Q24" s="127">
        <f t="shared" si="52"/>
        <v>1002</v>
      </c>
      <c r="R24" s="127">
        <f t="shared" si="52"/>
        <v>1219</v>
      </c>
      <c r="S24" s="127">
        <f t="shared" si="52"/>
        <v>0</v>
      </c>
      <c r="T24" s="127">
        <f t="shared" si="52"/>
        <v>1219</v>
      </c>
      <c r="U24" s="127">
        <f t="shared" si="52"/>
        <v>1584</v>
      </c>
      <c r="V24" s="127">
        <f t="shared" si="52"/>
        <v>0</v>
      </c>
      <c r="W24" s="127">
        <f t="shared" si="52"/>
        <v>1584</v>
      </c>
      <c r="X24" s="127">
        <f t="shared" si="52"/>
        <v>1558</v>
      </c>
      <c r="Y24" s="127">
        <f t="shared" si="52"/>
        <v>0</v>
      </c>
      <c r="Z24" s="127">
        <f t="shared" si="52"/>
        <v>1558</v>
      </c>
      <c r="AA24" s="127">
        <f t="shared" si="52"/>
        <v>1565</v>
      </c>
      <c r="AB24" s="127">
        <f t="shared" si="52"/>
        <v>0</v>
      </c>
      <c r="AC24" s="127">
        <f t="shared" si="52"/>
        <v>1565</v>
      </c>
      <c r="AD24" s="127">
        <f t="shared" si="52"/>
        <v>1799</v>
      </c>
      <c r="AE24" s="127">
        <f t="shared" si="52"/>
        <v>0</v>
      </c>
      <c r="AF24" s="127">
        <f t="shared" si="52"/>
        <v>1799</v>
      </c>
    </row>
    <row r="25" spans="1:32" x14ac:dyDescent="0.2">
      <c r="A25" s="22" t="s">
        <v>79</v>
      </c>
      <c r="B25" s="54" t="s">
        <v>42</v>
      </c>
      <c r="C25" s="127">
        <f>'[2]1.7Y'!C25</f>
        <v>911</v>
      </c>
      <c r="D25" s="127">
        <f>'[2]1.7Y'!D25</f>
        <v>0</v>
      </c>
      <c r="E25" s="127">
        <f t="shared" ref="E25:E26" si="53">C25-D25</f>
        <v>911</v>
      </c>
      <c r="F25" s="127">
        <f>'[2]1.7Y'!F25</f>
        <v>816</v>
      </c>
      <c r="G25" s="127">
        <f>'[2]1.7Y'!G25</f>
        <v>0</v>
      </c>
      <c r="H25" s="127">
        <f t="shared" ref="H25:H27" si="54">F25-G25</f>
        <v>816</v>
      </c>
      <c r="I25" s="127">
        <f>'[2]1.7Y'!I25</f>
        <v>896</v>
      </c>
      <c r="J25" s="127">
        <f>'[2]1.7Y'!J25</f>
        <v>0</v>
      </c>
      <c r="K25" s="127">
        <f t="shared" ref="K25:K27" si="55">I25-J25</f>
        <v>896</v>
      </c>
      <c r="L25" s="127">
        <f>'[2]1.7Y'!L25</f>
        <v>1012</v>
      </c>
      <c r="M25" s="127">
        <f>'[2]1.7Y'!M25</f>
        <v>0</v>
      </c>
      <c r="N25" s="127">
        <f t="shared" ref="N25:N27" si="56">L25-M25</f>
        <v>1012</v>
      </c>
      <c r="O25" s="127">
        <f>'[2]1.7Y'!O25</f>
        <v>1002</v>
      </c>
      <c r="P25" s="127">
        <f>'[2]1.7Y'!P25</f>
        <v>0</v>
      </c>
      <c r="Q25" s="127">
        <f t="shared" ref="Q25:Q27" si="57">O25-P25</f>
        <v>1002</v>
      </c>
      <c r="R25" s="127">
        <f>'[2]1.7Y'!R25</f>
        <v>1192</v>
      </c>
      <c r="S25" s="127">
        <f>'[2]1.7Y'!S25</f>
        <v>0</v>
      </c>
      <c r="T25" s="127">
        <f t="shared" ref="T25:T27" si="58">R25-S25</f>
        <v>1192</v>
      </c>
      <c r="U25" s="127">
        <f>'[2]1.7Y'!U25</f>
        <v>1486</v>
      </c>
      <c r="V25" s="127">
        <f>'[2]1.7Y'!V25</f>
        <v>0</v>
      </c>
      <c r="W25" s="127">
        <f t="shared" ref="W25:W27" si="59">U25-V25</f>
        <v>1486</v>
      </c>
      <c r="X25" s="127">
        <f>'[2]1.7Y'!X25</f>
        <v>1422</v>
      </c>
      <c r="Y25" s="127">
        <f>'[2]1.7Y'!Y25</f>
        <v>0</v>
      </c>
      <c r="Z25" s="127">
        <f t="shared" ref="Z25:Z27" si="60">X25-Y25</f>
        <v>1422</v>
      </c>
      <c r="AA25" s="127">
        <f>'[2]1.7Y'!AA25</f>
        <v>1429</v>
      </c>
      <c r="AB25" s="127">
        <f>'[2]1.7Y'!AB25</f>
        <v>0</v>
      </c>
      <c r="AC25" s="127">
        <f t="shared" ref="AC25:AC27" si="61">AA25-AB25</f>
        <v>1429</v>
      </c>
      <c r="AD25" s="127">
        <f>'[2]1.7Y'!AD25</f>
        <v>1643</v>
      </c>
      <c r="AE25" s="127">
        <f>'[2]1.7Y'!AE25</f>
        <v>0</v>
      </c>
      <c r="AF25" s="127">
        <f t="shared" ref="AF25:AF27" si="62">AD25-AE25</f>
        <v>1643</v>
      </c>
    </row>
    <row r="26" spans="1:32" x14ac:dyDescent="0.2">
      <c r="A26" s="22" t="s">
        <v>80</v>
      </c>
      <c r="B26" s="54" t="s">
        <v>43</v>
      </c>
      <c r="C26" s="127">
        <f>'[2]1.7Y'!C26</f>
        <v>0</v>
      </c>
      <c r="D26" s="127">
        <f>'[2]1.7Y'!D26</f>
        <v>0</v>
      </c>
      <c r="E26" s="127">
        <f t="shared" si="53"/>
        <v>0</v>
      </c>
      <c r="F26" s="127">
        <f>'[2]1.7Y'!F26</f>
        <v>116</v>
      </c>
      <c r="G26" s="127">
        <f>'[2]1.7Y'!G26</f>
        <v>0</v>
      </c>
      <c r="H26" s="127">
        <f t="shared" si="54"/>
        <v>116</v>
      </c>
      <c r="I26" s="127">
        <f>'[2]1.7Y'!I26</f>
        <v>46</v>
      </c>
      <c r="J26" s="127">
        <f>'[2]1.7Y'!J26</f>
        <v>0</v>
      </c>
      <c r="K26" s="127">
        <f t="shared" si="55"/>
        <v>46</v>
      </c>
      <c r="L26" s="127">
        <f>'[2]1.7Y'!L26</f>
        <v>49</v>
      </c>
      <c r="M26" s="127">
        <f>'[2]1.7Y'!M26</f>
        <v>0</v>
      </c>
      <c r="N26" s="127">
        <f t="shared" si="56"/>
        <v>49</v>
      </c>
      <c r="O26" s="127">
        <f>'[2]1.7Y'!O26</f>
        <v>0</v>
      </c>
      <c r="P26" s="127">
        <f>'[2]1.7Y'!P26</f>
        <v>0</v>
      </c>
      <c r="Q26" s="127">
        <f t="shared" si="57"/>
        <v>0</v>
      </c>
      <c r="R26" s="127">
        <f>'[2]1.7Y'!R26</f>
        <v>27</v>
      </c>
      <c r="S26" s="127">
        <f>'[2]1.7Y'!S26</f>
        <v>0</v>
      </c>
      <c r="T26" s="127">
        <f t="shared" si="58"/>
        <v>27</v>
      </c>
      <c r="U26" s="127">
        <f>'[2]1.7Y'!U26</f>
        <v>98</v>
      </c>
      <c r="V26" s="127">
        <f>'[2]1.7Y'!V26</f>
        <v>0</v>
      </c>
      <c r="W26" s="127">
        <f t="shared" si="59"/>
        <v>98</v>
      </c>
      <c r="X26" s="127">
        <f>'[2]1.7Y'!X26</f>
        <v>136</v>
      </c>
      <c r="Y26" s="127">
        <f>'[2]1.7Y'!Y26</f>
        <v>0</v>
      </c>
      <c r="Z26" s="127">
        <f t="shared" si="60"/>
        <v>136</v>
      </c>
      <c r="AA26" s="127">
        <f>'[2]1.7Y'!AA26</f>
        <v>136</v>
      </c>
      <c r="AB26" s="127">
        <f>'[2]1.7Y'!AB26</f>
        <v>0</v>
      </c>
      <c r="AC26" s="127">
        <f t="shared" si="61"/>
        <v>136</v>
      </c>
      <c r="AD26" s="127">
        <f>'[2]1.7Y'!AD26</f>
        <v>156</v>
      </c>
      <c r="AE26" s="127">
        <f>'[2]1.7Y'!AE26</f>
        <v>0</v>
      </c>
      <c r="AF26" s="127">
        <f t="shared" si="62"/>
        <v>156</v>
      </c>
    </row>
    <row r="27" spans="1:32" x14ac:dyDescent="0.2">
      <c r="A27" s="22">
        <v>5.2</v>
      </c>
      <c r="B27" s="55" t="s">
        <v>113</v>
      </c>
      <c r="C27" s="127">
        <f>'[2]1.7Y'!C27</f>
        <v>4</v>
      </c>
      <c r="D27" s="127">
        <f>'[2]1.7Y'!D27</f>
        <v>0</v>
      </c>
      <c r="E27" s="127">
        <f>C27-D27</f>
        <v>4</v>
      </c>
      <c r="F27" s="127">
        <f>'[2]1.7Y'!F27</f>
        <v>9</v>
      </c>
      <c r="G27" s="127">
        <f>'[2]1.7Y'!G27</f>
        <v>0</v>
      </c>
      <c r="H27" s="127">
        <f t="shared" si="54"/>
        <v>9</v>
      </c>
      <c r="I27" s="127">
        <f>'[2]1.7Y'!I27</f>
        <v>2704</v>
      </c>
      <c r="J27" s="127">
        <f>'[2]1.7Y'!J27</f>
        <v>0</v>
      </c>
      <c r="K27" s="127">
        <f t="shared" si="55"/>
        <v>2704</v>
      </c>
      <c r="L27" s="127">
        <f>'[2]1.7Y'!L27</f>
        <v>2166</v>
      </c>
      <c r="M27" s="127">
        <f>'[2]1.7Y'!M27</f>
        <v>0</v>
      </c>
      <c r="N27" s="127">
        <f t="shared" si="56"/>
        <v>2166</v>
      </c>
      <c r="O27" s="127">
        <f>'[2]1.7Y'!O27</f>
        <v>4</v>
      </c>
      <c r="P27" s="127">
        <f>'[2]1.7Y'!P27</f>
        <v>0</v>
      </c>
      <c r="Q27" s="127">
        <f t="shared" si="57"/>
        <v>4</v>
      </c>
      <c r="R27" s="127">
        <f>'[2]1.7Y'!R27</f>
        <v>10</v>
      </c>
      <c r="S27" s="127">
        <f>'[2]1.7Y'!S27</f>
        <v>0</v>
      </c>
      <c r="T27" s="127">
        <f t="shared" si="58"/>
        <v>10</v>
      </c>
      <c r="U27" s="127">
        <f>'[2]1.7Y'!U27</f>
        <v>5</v>
      </c>
      <c r="V27" s="127">
        <f>'[2]1.7Y'!V27</f>
        <v>0</v>
      </c>
      <c r="W27" s="127">
        <f t="shared" si="59"/>
        <v>5</v>
      </c>
      <c r="X27" s="127">
        <f>'[2]1.7Y'!X27</f>
        <v>19</v>
      </c>
      <c r="Y27" s="127">
        <f>'[2]1.7Y'!Y27</f>
        <v>0</v>
      </c>
      <c r="Z27" s="127">
        <f t="shared" si="60"/>
        <v>19</v>
      </c>
      <c r="AA27" s="127">
        <f>'[2]1.7Y'!AA27</f>
        <v>1693</v>
      </c>
      <c r="AB27" s="127">
        <f>'[2]1.7Y'!AB27</f>
        <v>0</v>
      </c>
      <c r="AC27" s="127">
        <f t="shared" si="61"/>
        <v>1693</v>
      </c>
      <c r="AD27" s="127">
        <f>'[2]1.7Y'!AD27</f>
        <v>934</v>
      </c>
      <c r="AE27" s="127">
        <f>'[2]1.7Y'!AE27</f>
        <v>0</v>
      </c>
      <c r="AF27" s="127">
        <f t="shared" si="62"/>
        <v>934</v>
      </c>
    </row>
    <row r="28" spans="1:32" x14ac:dyDescent="0.2">
      <c r="A28" s="22">
        <v>5.4</v>
      </c>
      <c r="B28" s="55" t="s">
        <v>114</v>
      </c>
      <c r="C28" s="127">
        <f t="shared" ref="C28:E28" si="63">C29+C32</f>
        <v>6618</v>
      </c>
      <c r="D28" s="127">
        <f t="shared" ref="D28" si="64">D29+D32</f>
        <v>0</v>
      </c>
      <c r="E28" s="127">
        <f t="shared" si="63"/>
        <v>6618</v>
      </c>
      <c r="F28" s="127">
        <f t="shared" ref="F28:AF28" si="65">F29+F32</f>
        <v>12359</v>
      </c>
      <c r="G28" s="127">
        <f t="shared" si="65"/>
        <v>0</v>
      </c>
      <c r="H28" s="127">
        <f t="shared" si="65"/>
        <v>12359</v>
      </c>
      <c r="I28" s="127">
        <f t="shared" si="65"/>
        <v>11893</v>
      </c>
      <c r="J28" s="127">
        <f t="shared" si="65"/>
        <v>0</v>
      </c>
      <c r="K28" s="127">
        <f t="shared" si="65"/>
        <v>11893</v>
      </c>
      <c r="L28" s="127">
        <f t="shared" si="65"/>
        <v>15582</v>
      </c>
      <c r="M28" s="127">
        <f t="shared" si="65"/>
        <v>0</v>
      </c>
      <c r="N28" s="127">
        <f t="shared" si="65"/>
        <v>15582</v>
      </c>
      <c r="O28" s="127">
        <f t="shared" si="65"/>
        <v>19814</v>
      </c>
      <c r="P28" s="127">
        <f t="shared" si="65"/>
        <v>0</v>
      </c>
      <c r="Q28" s="127">
        <f t="shared" si="65"/>
        <v>19814</v>
      </c>
      <c r="R28" s="127">
        <f t="shared" si="65"/>
        <v>24073</v>
      </c>
      <c r="S28" s="127">
        <f t="shared" si="65"/>
        <v>0</v>
      </c>
      <c r="T28" s="127">
        <f t="shared" si="65"/>
        <v>24073</v>
      </c>
      <c r="U28" s="127">
        <f t="shared" si="65"/>
        <v>27544</v>
      </c>
      <c r="V28" s="127">
        <f t="shared" si="65"/>
        <v>0</v>
      </c>
      <c r="W28" s="127">
        <f t="shared" si="65"/>
        <v>27544</v>
      </c>
      <c r="X28" s="127">
        <f t="shared" si="65"/>
        <v>29364</v>
      </c>
      <c r="Y28" s="127">
        <f t="shared" si="65"/>
        <v>0</v>
      </c>
      <c r="Z28" s="127">
        <f t="shared" si="65"/>
        <v>29364</v>
      </c>
      <c r="AA28" s="127">
        <f t="shared" si="65"/>
        <v>25236</v>
      </c>
      <c r="AB28" s="127">
        <f t="shared" si="65"/>
        <v>0</v>
      </c>
      <c r="AC28" s="127">
        <f t="shared" si="65"/>
        <v>25236</v>
      </c>
      <c r="AD28" s="127">
        <f t="shared" si="65"/>
        <v>37782</v>
      </c>
      <c r="AE28" s="127">
        <f t="shared" si="65"/>
        <v>0</v>
      </c>
      <c r="AF28" s="127">
        <f t="shared" si="65"/>
        <v>37782</v>
      </c>
    </row>
    <row r="29" spans="1:32" x14ac:dyDescent="0.2">
      <c r="A29" s="22" t="s">
        <v>81</v>
      </c>
      <c r="B29" s="54" t="s">
        <v>46</v>
      </c>
      <c r="C29" s="127">
        <f t="shared" ref="C29:E29" si="66">C30+C31</f>
        <v>1038</v>
      </c>
      <c r="D29" s="127">
        <f t="shared" ref="D29" si="67">D30+D31</f>
        <v>0</v>
      </c>
      <c r="E29" s="127">
        <f t="shared" si="66"/>
        <v>1038</v>
      </c>
      <c r="F29" s="127">
        <f t="shared" ref="F29:AF29" si="68">F30+F31</f>
        <v>5214</v>
      </c>
      <c r="G29" s="127">
        <f t="shared" si="68"/>
        <v>0</v>
      </c>
      <c r="H29" s="127">
        <f t="shared" si="68"/>
        <v>5214</v>
      </c>
      <c r="I29" s="127">
        <f t="shared" si="68"/>
        <v>1772</v>
      </c>
      <c r="J29" s="127">
        <f t="shared" si="68"/>
        <v>0</v>
      </c>
      <c r="K29" s="127">
        <f t="shared" si="68"/>
        <v>1772</v>
      </c>
      <c r="L29" s="127">
        <f t="shared" si="68"/>
        <v>820</v>
      </c>
      <c r="M29" s="127">
        <f t="shared" si="68"/>
        <v>0</v>
      </c>
      <c r="N29" s="127">
        <f t="shared" si="68"/>
        <v>820</v>
      </c>
      <c r="O29" s="127">
        <f t="shared" si="68"/>
        <v>4181</v>
      </c>
      <c r="P29" s="127">
        <f t="shared" si="68"/>
        <v>0</v>
      </c>
      <c r="Q29" s="127">
        <f t="shared" si="68"/>
        <v>4181</v>
      </c>
      <c r="R29" s="127">
        <f t="shared" si="68"/>
        <v>2759</v>
      </c>
      <c r="S29" s="127">
        <f t="shared" si="68"/>
        <v>0</v>
      </c>
      <c r="T29" s="127">
        <f t="shared" si="68"/>
        <v>2759</v>
      </c>
      <c r="U29" s="127">
        <f t="shared" si="68"/>
        <v>3789</v>
      </c>
      <c r="V29" s="127">
        <f t="shared" si="68"/>
        <v>0</v>
      </c>
      <c r="W29" s="127">
        <f t="shared" si="68"/>
        <v>3789</v>
      </c>
      <c r="X29" s="127">
        <f t="shared" si="68"/>
        <v>5749</v>
      </c>
      <c r="Y29" s="127">
        <f t="shared" si="68"/>
        <v>0</v>
      </c>
      <c r="Z29" s="127">
        <f t="shared" si="68"/>
        <v>5749</v>
      </c>
      <c r="AA29" s="127">
        <f t="shared" si="68"/>
        <v>6234</v>
      </c>
      <c r="AB29" s="127">
        <f t="shared" si="68"/>
        <v>0</v>
      </c>
      <c r="AC29" s="127">
        <f t="shared" si="68"/>
        <v>6234</v>
      </c>
      <c r="AD29" s="127">
        <f t="shared" si="68"/>
        <v>9547</v>
      </c>
      <c r="AE29" s="127">
        <f t="shared" si="68"/>
        <v>0</v>
      </c>
      <c r="AF29" s="127">
        <f t="shared" si="68"/>
        <v>9547</v>
      </c>
    </row>
    <row r="30" spans="1:32" ht="14.4" customHeight="1" x14ac:dyDescent="0.2">
      <c r="A30" s="22" t="s">
        <v>82</v>
      </c>
      <c r="B30" s="56" t="s">
        <v>20</v>
      </c>
      <c r="C30" s="127">
        <f>'[2]1.7Y'!C30</f>
        <v>143</v>
      </c>
      <c r="D30" s="127">
        <f>'[2]1.7Y'!D30</f>
        <v>0</v>
      </c>
      <c r="E30" s="127">
        <f t="shared" ref="E30:E31" si="69">C30-D30</f>
        <v>143</v>
      </c>
      <c r="F30" s="127">
        <f>'[2]1.7Y'!F30</f>
        <v>718</v>
      </c>
      <c r="G30" s="127">
        <f>'[2]1.7Y'!G30</f>
        <v>0</v>
      </c>
      <c r="H30" s="127">
        <f t="shared" ref="H30:H31" si="70">F30-G30</f>
        <v>718</v>
      </c>
      <c r="I30" s="127">
        <f>'[2]1.7Y'!I30</f>
        <v>119</v>
      </c>
      <c r="J30" s="127">
        <f>'[2]1.7Y'!J30</f>
        <v>0</v>
      </c>
      <c r="K30" s="127">
        <f t="shared" ref="K30:K31" si="71">I30-J30</f>
        <v>119</v>
      </c>
      <c r="L30" s="127">
        <f>'[2]1.7Y'!L30</f>
        <v>380</v>
      </c>
      <c r="M30" s="127">
        <f>'[2]1.7Y'!M30</f>
        <v>0</v>
      </c>
      <c r="N30" s="127">
        <f t="shared" ref="N30:N31" si="72">L30-M30</f>
        <v>380</v>
      </c>
      <c r="O30" s="127">
        <f>'[2]1.7Y'!O30</f>
        <v>1587</v>
      </c>
      <c r="P30" s="127">
        <f>'[2]1.7Y'!P30</f>
        <v>0</v>
      </c>
      <c r="Q30" s="127">
        <f t="shared" ref="Q30:Q31" si="73">O30-P30</f>
        <v>1587</v>
      </c>
      <c r="R30" s="127">
        <f>'[2]1.7Y'!R30</f>
        <v>1996</v>
      </c>
      <c r="S30" s="127">
        <f>'[2]1.7Y'!S30</f>
        <v>0</v>
      </c>
      <c r="T30" s="127">
        <f t="shared" ref="T30:T31" si="74">R30-S30</f>
        <v>1996</v>
      </c>
      <c r="U30" s="127">
        <f>'[2]1.7Y'!U30</f>
        <v>3365</v>
      </c>
      <c r="V30" s="127">
        <f>'[2]1.7Y'!V30</f>
        <v>0</v>
      </c>
      <c r="W30" s="127">
        <f t="shared" ref="W30:W31" si="75">U30-V30</f>
        <v>3365</v>
      </c>
      <c r="X30" s="127">
        <f>'[2]1.7Y'!X30</f>
        <v>5362</v>
      </c>
      <c r="Y30" s="127">
        <f>'[2]1.7Y'!Y30</f>
        <v>0</v>
      </c>
      <c r="Z30" s="127">
        <f t="shared" ref="Z30:Z31" si="76">X30-Y30</f>
        <v>5362</v>
      </c>
      <c r="AA30" s="127">
        <f>'[2]1.7Y'!AA30</f>
        <v>5860</v>
      </c>
      <c r="AB30" s="127">
        <f>'[2]1.7Y'!AB30</f>
        <v>0</v>
      </c>
      <c r="AC30" s="127">
        <f t="shared" ref="AC30:AC31" si="77">AA30-AB30</f>
        <v>5860</v>
      </c>
      <c r="AD30" s="127">
        <f>'[2]1.7Y'!AD30</f>
        <v>8047</v>
      </c>
      <c r="AE30" s="127">
        <f>'[2]1.7Y'!AE30</f>
        <v>0</v>
      </c>
      <c r="AF30" s="127">
        <f t="shared" ref="AF30:AF31" si="78">AD30-AE30</f>
        <v>8047</v>
      </c>
    </row>
    <row r="31" spans="1:32" x14ac:dyDescent="0.2">
      <c r="A31" s="22" t="s">
        <v>83</v>
      </c>
      <c r="B31" s="56" t="s">
        <v>21</v>
      </c>
      <c r="C31" s="127">
        <f>'[2]1.7Y'!C31</f>
        <v>895</v>
      </c>
      <c r="D31" s="127">
        <f>'[2]1.7Y'!D31</f>
        <v>0</v>
      </c>
      <c r="E31" s="127">
        <f t="shared" si="69"/>
        <v>895</v>
      </c>
      <c r="F31" s="127">
        <f>'[2]1.7Y'!F31</f>
        <v>4496</v>
      </c>
      <c r="G31" s="127">
        <f>'[2]1.7Y'!G31</f>
        <v>0</v>
      </c>
      <c r="H31" s="127">
        <f t="shared" si="70"/>
        <v>4496</v>
      </c>
      <c r="I31" s="127">
        <f>'[2]1.7Y'!I31</f>
        <v>1653</v>
      </c>
      <c r="J31" s="127">
        <f>'[2]1.7Y'!J31</f>
        <v>0</v>
      </c>
      <c r="K31" s="127">
        <f t="shared" si="71"/>
        <v>1653</v>
      </c>
      <c r="L31" s="127">
        <f>'[2]1.7Y'!L31</f>
        <v>440</v>
      </c>
      <c r="M31" s="127">
        <f>'[2]1.7Y'!M31</f>
        <v>0</v>
      </c>
      <c r="N31" s="127">
        <f t="shared" si="72"/>
        <v>440</v>
      </c>
      <c r="O31" s="127">
        <f>'[2]1.7Y'!O31</f>
        <v>2594</v>
      </c>
      <c r="P31" s="127">
        <f>'[2]1.7Y'!P31</f>
        <v>0</v>
      </c>
      <c r="Q31" s="127">
        <f t="shared" si="73"/>
        <v>2594</v>
      </c>
      <c r="R31" s="127">
        <f>'[2]1.7Y'!R31</f>
        <v>763</v>
      </c>
      <c r="S31" s="127">
        <f>'[2]1.7Y'!S31</f>
        <v>0</v>
      </c>
      <c r="T31" s="127">
        <f t="shared" si="74"/>
        <v>763</v>
      </c>
      <c r="U31" s="127">
        <f>'[2]1.7Y'!U31</f>
        <v>424</v>
      </c>
      <c r="V31" s="127">
        <f>'[2]1.7Y'!V31</f>
        <v>0</v>
      </c>
      <c r="W31" s="127">
        <f t="shared" si="75"/>
        <v>424</v>
      </c>
      <c r="X31" s="127">
        <f>'[2]1.7Y'!X31</f>
        <v>387</v>
      </c>
      <c r="Y31" s="127">
        <f>'[2]1.7Y'!Y31</f>
        <v>0</v>
      </c>
      <c r="Z31" s="127">
        <f t="shared" si="76"/>
        <v>387</v>
      </c>
      <c r="AA31" s="127">
        <f>'[2]1.7Y'!AA31</f>
        <v>374</v>
      </c>
      <c r="AB31" s="127">
        <f>'[2]1.7Y'!AB31</f>
        <v>0</v>
      </c>
      <c r="AC31" s="127">
        <f t="shared" si="77"/>
        <v>374</v>
      </c>
      <c r="AD31" s="127">
        <f>'[2]1.7Y'!AD31</f>
        <v>1500</v>
      </c>
      <c r="AE31" s="127">
        <f>'[2]1.7Y'!AE31</f>
        <v>0</v>
      </c>
      <c r="AF31" s="127">
        <f t="shared" si="78"/>
        <v>1500</v>
      </c>
    </row>
    <row r="32" spans="1:32" x14ac:dyDescent="0.2">
      <c r="A32" s="22" t="s">
        <v>84</v>
      </c>
      <c r="B32" s="54" t="s">
        <v>47</v>
      </c>
      <c r="C32" s="127">
        <f t="shared" ref="C32:R33" si="79">C33</f>
        <v>5580</v>
      </c>
      <c r="D32" s="127">
        <f t="shared" si="79"/>
        <v>0</v>
      </c>
      <c r="E32" s="127">
        <f t="shared" si="79"/>
        <v>5580</v>
      </c>
      <c r="F32" s="127">
        <f t="shared" si="79"/>
        <v>7145</v>
      </c>
      <c r="G32" s="127">
        <f t="shared" si="79"/>
        <v>0</v>
      </c>
      <c r="H32" s="127">
        <f t="shared" si="79"/>
        <v>7145</v>
      </c>
      <c r="I32" s="127">
        <f t="shared" si="79"/>
        <v>10121</v>
      </c>
      <c r="J32" s="127">
        <f t="shared" si="79"/>
        <v>0</v>
      </c>
      <c r="K32" s="127">
        <f t="shared" si="79"/>
        <v>10121</v>
      </c>
      <c r="L32" s="127">
        <f t="shared" si="79"/>
        <v>14762</v>
      </c>
      <c r="M32" s="127">
        <f t="shared" si="79"/>
        <v>0</v>
      </c>
      <c r="N32" s="127">
        <f t="shared" si="79"/>
        <v>14762</v>
      </c>
      <c r="O32" s="127">
        <f t="shared" si="79"/>
        <v>15633</v>
      </c>
      <c r="P32" s="127">
        <f t="shared" si="79"/>
        <v>0</v>
      </c>
      <c r="Q32" s="127">
        <f t="shared" si="79"/>
        <v>15633</v>
      </c>
      <c r="R32" s="127">
        <f t="shared" si="79"/>
        <v>21314</v>
      </c>
      <c r="S32" s="127">
        <f t="shared" ref="F32:AF33" si="80">S33</f>
        <v>0</v>
      </c>
      <c r="T32" s="127">
        <f t="shared" si="80"/>
        <v>21314</v>
      </c>
      <c r="U32" s="127">
        <f t="shared" si="80"/>
        <v>23755</v>
      </c>
      <c r="V32" s="127">
        <f t="shared" si="80"/>
        <v>0</v>
      </c>
      <c r="W32" s="127">
        <f t="shared" si="80"/>
        <v>23755</v>
      </c>
      <c r="X32" s="127">
        <f t="shared" si="80"/>
        <v>23615</v>
      </c>
      <c r="Y32" s="127">
        <f t="shared" si="80"/>
        <v>0</v>
      </c>
      <c r="Z32" s="127">
        <f t="shared" si="80"/>
        <v>23615</v>
      </c>
      <c r="AA32" s="127">
        <f t="shared" si="80"/>
        <v>19002</v>
      </c>
      <c r="AB32" s="127">
        <f t="shared" si="80"/>
        <v>0</v>
      </c>
      <c r="AC32" s="127">
        <f t="shared" si="80"/>
        <v>19002</v>
      </c>
      <c r="AD32" s="127">
        <f t="shared" si="80"/>
        <v>28235</v>
      </c>
      <c r="AE32" s="127">
        <f t="shared" si="80"/>
        <v>0</v>
      </c>
      <c r="AF32" s="127">
        <f t="shared" si="80"/>
        <v>28235</v>
      </c>
    </row>
    <row r="33" spans="1:32" x14ac:dyDescent="0.2">
      <c r="A33" s="22" t="s">
        <v>85</v>
      </c>
      <c r="B33" s="56" t="s">
        <v>23</v>
      </c>
      <c r="C33" s="127">
        <f t="shared" si="79"/>
        <v>5580</v>
      </c>
      <c r="D33" s="127">
        <f t="shared" si="79"/>
        <v>0</v>
      </c>
      <c r="E33" s="127">
        <f t="shared" si="79"/>
        <v>5580</v>
      </c>
      <c r="F33" s="127">
        <f t="shared" si="80"/>
        <v>7145</v>
      </c>
      <c r="G33" s="127">
        <f t="shared" si="80"/>
        <v>0</v>
      </c>
      <c r="H33" s="127">
        <f t="shared" si="80"/>
        <v>7145</v>
      </c>
      <c r="I33" s="127">
        <f t="shared" si="80"/>
        <v>10121</v>
      </c>
      <c r="J33" s="127">
        <f t="shared" si="80"/>
        <v>0</v>
      </c>
      <c r="K33" s="127">
        <f t="shared" si="80"/>
        <v>10121</v>
      </c>
      <c r="L33" s="127">
        <f t="shared" si="80"/>
        <v>14762</v>
      </c>
      <c r="M33" s="127">
        <f t="shared" si="80"/>
        <v>0</v>
      </c>
      <c r="N33" s="127">
        <f t="shared" si="80"/>
        <v>14762</v>
      </c>
      <c r="O33" s="127">
        <f t="shared" si="80"/>
        <v>15633</v>
      </c>
      <c r="P33" s="127">
        <f t="shared" si="80"/>
        <v>0</v>
      </c>
      <c r="Q33" s="127">
        <f t="shared" si="80"/>
        <v>15633</v>
      </c>
      <c r="R33" s="127">
        <f t="shared" si="80"/>
        <v>21314</v>
      </c>
      <c r="S33" s="127">
        <f t="shared" si="80"/>
        <v>0</v>
      </c>
      <c r="T33" s="127">
        <f t="shared" si="80"/>
        <v>21314</v>
      </c>
      <c r="U33" s="127">
        <f t="shared" si="80"/>
        <v>23755</v>
      </c>
      <c r="V33" s="127">
        <f t="shared" si="80"/>
        <v>0</v>
      </c>
      <c r="W33" s="127">
        <f t="shared" si="80"/>
        <v>23755</v>
      </c>
      <c r="X33" s="127">
        <f t="shared" si="80"/>
        <v>23615</v>
      </c>
      <c r="Y33" s="127">
        <f t="shared" si="80"/>
        <v>0</v>
      </c>
      <c r="Z33" s="127">
        <f t="shared" si="80"/>
        <v>23615</v>
      </c>
      <c r="AA33" s="127">
        <f t="shared" si="80"/>
        <v>19002</v>
      </c>
      <c r="AB33" s="127">
        <f t="shared" si="80"/>
        <v>0</v>
      </c>
      <c r="AC33" s="127">
        <f t="shared" si="80"/>
        <v>19002</v>
      </c>
      <c r="AD33" s="127">
        <f t="shared" si="80"/>
        <v>28235</v>
      </c>
      <c r="AE33" s="127">
        <f t="shared" si="80"/>
        <v>0</v>
      </c>
      <c r="AF33" s="127">
        <f t="shared" si="80"/>
        <v>28235</v>
      </c>
    </row>
    <row r="34" spans="1:32" x14ac:dyDescent="0.2">
      <c r="A34" s="22" t="s">
        <v>86</v>
      </c>
      <c r="B34" s="67" t="s">
        <v>24</v>
      </c>
      <c r="C34" s="127">
        <f>'[2]1.7Y'!C34</f>
        <v>5580</v>
      </c>
      <c r="D34" s="127">
        <f>'[2]1.7Y'!D34</f>
        <v>0</v>
      </c>
      <c r="E34" s="127">
        <f>C34-D34</f>
        <v>5580</v>
      </c>
      <c r="F34" s="127">
        <f>'[2]1.7Y'!F34</f>
        <v>7145</v>
      </c>
      <c r="G34" s="127">
        <f>'[2]1.7Y'!G34</f>
        <v>0</v>
      </c>
      <c r="H34" s="127">
        <f t="shared" ref="H34" si="81">F34-G34</f>
        <v>7145</v>
      </c>
      <c r="I34" s="127">
        <f>'[2]1.7Y'!I34</f>
        <v>10121</v>
      </c>
      <c r="J34" s="127">
        <f>'[2]1.7Y'!J34</f>
        <v>0</v>
      </c>
      <c r="K34" s="127">
        <f t="shared" ref="K34" si="82">I34-J34</f>
        <v>10121</v>
      </c>
      <c r="L34" s="127">
        <f>'[2]1.7Y'!L34</f>
        <v>14762</v>
      </c>
      <c r="M34" s="127">
        <f>'[2]1.7Y'!M34</f>
        <v>0</v>
      </c>
      <c r="N34" s="127">
        <f t="shared" ref="N34" si="83">L34-M34</f>
        <v>14762</v>
      </c>
      <c r="O34" s="127">
        <f>'[2]1.7Y'!O34</f>
        <v>15633</v>
      </c>
      <c r="P34" s="127">
        <f>'[2]1.7Y'!P34</f>
        <v>0</v>
      </c>
      <c r="Q34" s="127">
        <f t="shared" ref="Q34" si="84">O34-P34</f>
        <v>15633</v>
      </c>
      <c r="R34" s="127">
        <f>'[2]1.7Y'!R34</f>
        <v>21314</v>
      </c>
      <c r="S34" s="127">
        <f>'[2]1.7Y'!S34</f>
        <v>0</v>
      </c>
      <c r="T34" s="127">
        <f t="shared" ref="T34" si="85">R34-S34</f>
        <v>21314</v>
      </c>
      <c r="U34" s="127">
        <f>'[2]1.7Y'!U34</f>
        <v>23755</v>
      </c>
      <c r="V34" s="127">
        <f>'[2]1.7Y'!V34</f>
        <v>0</v>
      </c>
      <c r="W34" s="127">
        <f t="shared" ref="W34" si="86">U34-V34</f>
        <v>23755</v>
      </c>
      <c r="X34" s="127">
        <f>'[2]1.7Y'!X34</f>
        <v>23615</v>
      </c>
      <c r="Y34" s="127">
        <f>'[2]1.7Y'!Y34</f>
        <v>0</v>
      </c>
      <c r="Z34" s="127">
        <f t="shared" ref="Z34" si="87">X34-Y34</f>
        <v>23615</v>
      </c>
      <c r="AA34" s="127">
        <f>'[2]1.7Y'!AA34</f>
        <v>19002</v>
      </c>
      <c r="AB34" s="127">
        <f>'[2]1.7Y'!AB34</f>
        <v>0</v>
      </c>
      <c r="AC34" s="127">
        <f t="shared" ref="AC34" si="88">AA34-AB34</f>
        <v>19002</v>
      </c>
      <c r="AD34" s="127">
        <f>'[2]1.7Y'!AD34</f>
        <v>28235</v>
      </c>
      <c r="AE34" s="127">
        <f>'[2]1.7Y'!AE34</f>
        <v>0</v>
      </c>
      <c r="AF34" s="127">
        <f t="shared" ref="AF34" si="89">AD34-AE34</f>
        <v>28235</v>
      </c>
    </row>
    <row r="35" spans="1:32" x14ac:dyDescent="0.2">
      <c r="A35" s="22">
        <v>4</v>
      </c>
      <c r="B35" s="52" t="s">
        <v>5</v>
      </c>
      <c r="C35" s="127">
        <f>C36+C38+C39+C43</f>
        <v>110</v>
      </c>
      <c r="D35" s="127">
        <f>D36+D38+D39+D43</f>
        <v>2058</v>
      </c>
      <c r="E35" s="127">
        <f t="shared" ref="E35:AF35" si="90">E36+E38+E39+E43</f>
        <v>-1948</v>
      </c>
      <c r="F35" s="127">
        <f t="shared" si="90"/>
        <v>89</v>
      </c>
      <c r="G35" s="127">
        <f t="shared" si="90"/>
        <v>6630</v>
      </c>
      <c r="H35" s="127">
        <f t="shared" si="90"/>
        <v>-6541</v>
      </c>
      <c r="I35" s="127">
        <f t="shared" si="90"/>
        <v>95</v>
      </c>
      <c r="J35" s="127">
        <f t="shared" si="90"/>
        <v>6133</v>
      </c>
      <c r="K35" s="127">
        <f t="shared" si="90"/>
        <v>-6038</v>
      </c>
      <c r="L35" s="127">
        <f t="shared" si="90"/>
        <v>90</v>
      </c>
      <c r="M35" s="127">
        <f t="shared" si="90"/>
        <v>7322</v>
      </c>
      <c r="N35" s="127">
        <f t="shared" si="90"/>
        <v>-7232</v>
      </c>
      <c r="O35" s="127">
        <f t="shared" si="90"/>
        <v>68</v>
      </c>
      <c r="P35" s="127">
        <f t="shared" si="90"/>
        <v>7825</v>
      </c>
      <c r="Q35" s="127">
        <f t="shared" si="90"/>
        <v>-7757</v>
      </c>
      <c r="R35" s="127">
        <f t="shared" si="90"/>
        <v>1056</v>
      </c>
      <c r="S35" s="127">
        <f t="shared" si="90"/>
        <v>7190</v>
      </c>
      <c r="T35" s="127">
        <f t="shared" si="90"/>
        <v>-6134</v>
      </c>
      <c r="U35" s="127">
        <f t="shared" si="90"/>
        <v>434</v>
      </c>
      <c r="V35" s="127">
        <f t="shared" si="90"/>
        <v>6810</v>
      </c>
      <c r="W35" s="127">
        <f t="shared" si="90"/>
        <v>-6376</v>
      </c>
      <c r="X35" s="127">
        <f t="shared" si="90"/>
        <v>800</v>
      </c>
      <c r="Y35" s="127">
        <f t="shared" si="90"/>
        <v>5711</v>
      </c>
      <c r="Z35" s="127">
        <f t="shared" si="90"/>
        <v>-4911</v>
      </c>
      <c r="AA35" s="127">
        <f t="shared" si="90"/>
        <v>254</v>
      </c>
      <c r="AB35" s="127">
        <f t="shared" si="90"/>
        <v>3727</v>
      </c>
      <c r="AC35" s="127">
        <f t="shared" si="90"/>
        <v>-3473</v>
      </c>
      <c r="AD35" s="127">
        <f t="shared" si="90"/>
        <v>145</v>
      </c>
      <c r="AE35" s="127">
        <f t="shared" si="90"/>
        <v>2131</v>
      </c>
      <c r="AF35" s="127">
        <f t="shared" si="90"/>
        <v>-1986</v>
      </c>
    </row>
    <row r="36" spans="1:32" x14ac:dyDescent="0.2">
      <c r="A36" s="22">
        <v>4.0999999999999996</v>
      </c>
      <c r="B36" s="55" t="s">
        <v>110</v>
      </c>
      <c r="C36" s="127">
        <f t="shared" ref="C36:AF36" si="91">C37</f>
        <v>34</v>
      </c>
      <c r="D36" s="127">
        <f t="shared" si="91"/>
        <v>0</v>
      </c>
      <c r="E36" s="127">
        <f t="shared" si="91"/>
        <v>34</v>
      </c>
      <c r="F36" s="127">
        <f t="shared" si="91"/>
        <v>33</v>
      </c>
      <c r="G36" s="127">
        <f t="shared" si="91"/>
        <v>0</v>
      </c>
      <c r="H36" s="127">
        <f t="shared" si="91"/>
        <v>33</v>
      </c>
      <c r="I36" s="127">
        <f t="shared" si="91"/>
        <v>32</v>
      </c>
      <c r="J36" s="127">
        <f t="shared" si="91"/>
        <v>0</v>
      </c>
      <c r="K36" s="127">
        <f t="shared" si="91"/>
        <v>32</v>
      </c>
      <c r="L36" s="127">
        <f t="shared" si="91"/>
        <v>34</v>
      </c>
      <c r="M36" s="127">
        <f t="shared" si="91"/>
        <v>0</v>
      </c>
      <c r="N36" s="127">
        <f t="shared" si="91"/>
        <v>34</v>
      </c>
      <c r="O36" s="127">
        <f t="shared" si="91"/>
        <v>33</v>
      </c>
      <c r="P36" s="127">
        <f t="shared" si="91"/>
        <v>0</v>
      </c>
      <c r="Q36" s="127">
        <f t="shared" si="91"/>
        <v>33</v>
      </c>
      <c r="R36" s="127">
        <f t="shared" si="91"/>
        <v>32</v>
      </c>
      <c r="S36" s="127">
        <f t="shared" si="91"/>
        <v>0</v>
      </c>
      <c r="T36" s="127">
        <f t="shared" si="91"/>
        <v>32</v>
      </c>
      <c r="U36" s="127">
        <f t="shared" si="91"/>
        <v>34</v>
      </c>
      <c r="V36" s="127">
        <f t="shared" si="91"/>
        <v>0</v>
      </c>
      <c r="W36" s="127">
        <f t="shared" si="91"/>
        <v>34</v>
      </c>
      <c r="X36" s="127">
        <f t="shared" si="91"/>
        <v>33</v>
      </c>
      <c r="Y36" s="127">
        <f t="shared" si="91"/>
        <v>0</v>
      </c>
      <c r="Z36" s="127">
        <f t="shared" si="91"/>
        <v>33</v>
      </c>
      <c r="AA36" s="127">
        <f t="shared" si="91"/>
        <v>20</v>
      </c>
      <c r="AB36" s="127">
        <f t="shared" si="91"/>
        <v>0</v>
      </c>
      <c r="AC36" s="127">
        <f t="shared" si="91"/>
        <v>20</v>
      </c>
      <c r="AD36" s="127">
        <f t="shared" si="91"/>
        <v>18</v>
      </c>
      <c r="AE36" s="127">
        <f t="shared" si="91"/>
        <v>0</v>
      </c>
      <c r="AF36" s="127">
        <f t="shared" si="91"/>
        <v>18</v>
      </c>
    </row>
    <row r="37" spans="1:32" x14ac:dyDescent="0.2">
      <c r="A37" s="29" t="s">
        <v>120</v>
      </c>
      <c r="B37" s="67" t="s">
        <v>49</v>
      </c>
      <c r="C37" s="127">
        <f>'[2]1.7Y'!C37</f>
        <v>34</v>
      </c>
      <c r="D37" s="127">
        <f>'[2]1.7Y'!D37</f>
        <v>0</v>
      </c>
      <c r="E37" s="127">
        <f>C37-D37</f>
        <v>34</v>
      </c>
      <c r="F37" s="127">
        <f>'[2]1.7Y'!F37</f>
        <v>33</v>
      </c>
      <c r="G37" s="127">
        <f>'[2]1.7Y'!G37</f>
        <v>0</v>
      </c>
      <c r="H37" s="127">
        <f t="shared" ref="H37:H38" si="92">F37-G37</f>
        <v>33</v>
      </c>
      <c r="I37" s="127">
        <f>'[2]1.7Y'!I37</f>
        <v>32</v>
      </c>
      <c r="J37" s="127">
        <f>'[2]1.7Y'!J37</f>
        <v>0</v>
      </c>
      <c r="K37" s="127">
        <f t="shared" ref="K37:K38" si="93">I37-J37</f>
        <v>32</v>
      </c>
      <c r="L37" s="127">
        <f>'[2]1.7Y'!L37</f>
        <v>34</v>
      </c>
      <c r="M37" s="127">
        <f>'[2]1.7Y'!M37</f>
        <v>0</v>
      </c>
      <c r="N37" s="127">
        <f t="shared" ref="N37:N38" si="94">L37-M37</f>
        <v>34</v>
      </c>
      <c r="O37" s="127">
        <f>'[2]1.7Y'!O37</f>
        <v>33</v>
      </c>
      <c r="P37" s="127">
        <f>'[2]1.7Y'!P37</f>
        <v>0</v>
      </c>
      <c r="Q37" s="127">
        <f t="shared" ref="Q37:Q38" si="95">O37-P37</f>
        <v>33</v>
      </c>
      <c r="R37" s="127">
        <f>'[2]1.7Y'!R37</f>
        <v>32</v>
      </c>
      <c r="S37" s="127">
        <f>'[2]1.7Y'!S37</f>
        <v>0</v>
      </c>
      <c r="T37" s="127">
        <f t="shared" ref="T37:T38" si="96">R37-S37</f>
        <v>32</v>
      </c>
      <c r="U37" s="127">
        <f>'[2]1.7Y'!U37</f>
        <v>34</v>
      </c>
      <c r="V37" s="127">
        <f>'[2]1.7Y'!V37</f>
        <v>0</v>
      </c>
      <c r="W37" s="127">
        <f t="shared" ref="W37:W38" si="97">U37-V37</f>
        <v>34</v>
      </c>
      <c r="X37" s="127">
        <f>'[2]1.7Y'!X37</f>
        <v>33</v>
      </c>
      <c r="Y37" s="127">
        <f>'[2]1.7Y'!Y37</f>
        <v>0</v>
      </c>
      <c r="Z37" s="127">
        <f t="shared" ref="Z37:Z38" si="98">X37-Y37</f>
        <v>33</v>
      </c>
      <c r="AA37" s="127">
        <f>'[2]1.7Y'!AA37</f>
        <v>20</v>
      </c>
      <c r="AB37" s="127">
        <f>'[2]1.7Y'!AB37</f>
        <v>0</v>
      </c>
      <c r="AC37" s="127">
        <f t="shared" ref="AC37:AC38" si="99">AA37-AB37</f>
        <v>20</v>
      </c>
      <c r="AD37" s="127">
        <f>'[2]1.7Y'!AD37</f>
        <v>18</v>
      </c>
      <c r="AE37" s="127">
        <f>'[2]1.7Y'!AE37</f>
        <v>0</v>
      </c>
      <c r="AF37" s="127">
        <f t="shared" ref="AF37:AF38" si="100">AD37-AE37</f>
        <v>18</v>
      </c>
    </row>
    <row r="38" spans="1:32" x14ac:dyDescent="0.2">
      <c r="A38" s="22">
        <v>4.2</v>
      </c>
      <c r="B38" s="55" t="s">
        <v>117</v>
      </c>
      <c r="C38" s="127">
        <f>'[2]1.7Y'!C38</f>
        <v>76</v>
      </c>
      <c r="D38" s="127">
        <f>'[2]1.7Y'!D38</f>
        <v>0</v>
      </c>
      <c r="E38" s="127">
        <f>C38-D38</f>
        <v>76</v>
      </c>
      <c r="F38" s="127">
        <f>'[2]1.7Y'!F38</f>
        <v>56</v>
      </c>
      <c r="G38" s="127">
        <f>'[2]1.7Y'!G38</f>
        <v>0</v>
      </c>
      <c r="H38" s="127">
        <f t="shared" si="92"/>
        <v>56</v>
      </c>
      <c r="I38" s="127">
        <f>'[2]1.7Y'!I38</f>
        <v>63</v>
      </c>
      <c r="J38" s="127">
        <f>'[2]1.7Y'!J38</f>
        <v>0</v>
      </c>
      <c r="K38" s="127">
        <f t="shared" si="93"/>
        <v>63</v>
      </c>
      <c r="L38" s="127">
        <f>'[2]1.7Y'!L38</f>
        <v>56</v>
      </c>
      <c r="M38" s="127">
        <f>'[2]1.7Y'!M38</f>
        <v>0</v>
      </c>
      <c r="N38" s="127">
        <f t="shared" si="94"/>
        <v>56</v>
      </c>
      <c r="O38" s="127">
        <f>'[2]1.7Y'!O38</f>
        <v>35</v>
      </c>
      <c r="P38" s="127">
        <f>'[2]1.7Y'!P38</f>
        <v>0</v>
      </c>
      <c r="Q38" s="127">
        <f t="shared" si="95"/>
        <v>35</v>
      </c>
      <c r="R38" s="127">
        <f>'[2]1.7Y'!R38</f>
        <v>1024</v>
      </c>
      <c r="S38" s="127">
        <f>'[2]1.7Y'!S38</f>
        <v>0</v>
      </c>
      <c r="T38" s="127">
        <f t="shared" si="96"/>
        <v>1024</v>
      </c>
      <c r="U38" s="127">
        <f>'[2]1.7Y'!U38</f>
        <v>400</v>
      </c>
      <c r="V38" s="127">
        <f>'[2]1.7Y'!V38</f>
        <v>0</v>
      </c>
      <c r="W38" s="127">
        <f t="shared" si="97"/>
        <v>400</v>
      </c>
      <c r="X38" s="127">
        <f>'[2]1.7Y'!X38</f>
        <v>767</v>
      </c>
      <c r="Y38" s="127">
        <f>'[2]1.7Y'!Y38</f>
        <v>0</v>
      </c>
      <c r="Z38" s="127">
        <f t="shared" si="98"/>
        <v>767</v>
      </c>
      <c r="AA38" s="127">
        <f>'[2]1.7Y'!AA38</f>
        <v>233</v>
      </c>
      <c r="AB38" s="127">
        <f>'[2]1.7Y'!AB38</f>
        <v>0</v>
      </c>
      <c r="AC38" s="127">
        <f t="shared" si="99"/>
        <v>233</v>
      </c>
      <c r="AD38" s="127">
        <f>'[2]1.7Y'!AD38</f>
        <v>126</v>
      </c>
      <c r="AE38" s="127">
        <f>'[2]1.7Y'!AE38</f>
        <v>0</v>
      </c>
      <c r="AF38" s="127">
        <f t="shared" si="100"/>
        <v>126</v>
      </c>
    </row>
    <row r="39" spans="1:32" x14ac:dyDescent="0.2">
      <c r="A39" s="22">
        <v>4.3</v>
      </c>
      <c r="B39" s="55" t="s">
        <v>115</v>
      </c>
      <c r="C39" s="127">
        <f>C40+C41+C42</f>
        <v>0</v>
      </c>
      <c r="D39" s="127">
        <f>D40+D41+D42</f>
        <v>2058</v>
      </c>
      <c r="E39" s="127">
        <f t="shared" ref="E39:G39" si="101">E40+E41+E42</f>
        <v>-2058</v>
      </c>
      <c r="F39" s="127">
        <f t="shared" si="101"/>
        <v>0</v>
      </c>
      <c r="G39" s="127">
        <f t="shared" si="101"/>
        <v>6630</v>
      </c>
      <c r="H39" s="127">
        <f t="shared" ref="H39:AF39" si="102">H40+H41+H42</f>
        <v>-6630</v>
      </c>
      <c r="I39" s="127">
        <f t="shared" si="102"/>
        <v>0</v>
      </c>
      <c r="J39" s="127">
        <f t="shared" si="102"/>
        <v>6133</v>
      </c>
      <c r="K39" s="127">
        <f t="shared" si="102"/>
        <v>-6133</v>
      </c>
      <c r="L39" s="127">
        <f t="shared" si="102"/>
        <v>0</v>
      </c>
      <c r="M39" s="127">
        <f t="shared" si="102"/>
        <v>7322</v>
      </c>
      <c r="N39" s="127">
        <f t="shared" si="102"/>
        <v>-7322</v>
      </c>
      <c r="O39" s="127">
        <f t="shared" si="102"/>
        <v>0</v>
      </c>
      <c r="P39" s="127">
        <f t="shared" si="102"/>
        <v>7825</v>
      </c>
      <c r="Q39" s="127">
        <f t="shared" si="102"/>
        <v>-7825</v>
      </c>
      <c r="R39" s="127">
        <f t="shared" si="102"/>
        <v>0</v>
      </c>
      <c r="S39" s="127">
        <f t="shared" si="102"/>
        <v>7190</v>
      </c>
      <c r="T39" s="127">
        <f t="shared" si="102"/>
        <v>-7190</v>
      </c>
      <c r="U39" s="127">
        <f t="shared" si="102"/>
        <v>0</v>
      </c>
      <c r="V39" s="127">
        <f t="shared" si="102"/>
        <v>6810</v>
      </c>
      <c r="W39" s="127">
        <f t="shared" si="102"/>
        <v>-6810</v>
      </c>
      <c r="X39" s="127">
        <f t="shared" si="102"/>
        <v>0</v>
      </c>
      <c r="Y39" s="127">
        <f t="shared" si="102"/>
        <v>5711</v>
      </c>
      <c r="Z39" s="127">
        <f t="shared" si="102"/>
        <v>-5711</v>
      </c>
      <c r="AA39" s="127">
        <f t="shared" si="102"/>
        <v>0</v>
      </c>
      <c r="AB39" s="127">
        <f t="shared" si="102"/>
        <v>3725</v>
      </c>
      <c r="AC39" s="127">
        <f t="shared" si="102"/>
        <v>-3725</v>
      </c>
      <c r="AD39" s="127">
        <f t="shared" si="102"/>
        <v>0</v>
      </c>
      <c r="AE39" s="127">
        <f t="shared" si="102"/>
        <v>2131</v>
      </c>
      <c r="AF39" s="127">
        <f t="shared" si="102"/>
        <v>-2131</v>
      </c>
    </row>
    <row r="40" spans="1:32" x14ac:dyDescent="0.2">
      <c r="A40" s="22" t="s">
        <v>94</v>
      </c>
      <c r="B40" s="67" t="s">
        <v>111</v>
      </c>
      <c r="C40" s="127">
        <f>'[2]1.7Y'!C40</f>
        <v>0</v>
      </c>
      <c r="D40" s="127">
        <f>'[2]1.7Y'!D40</f>
        <v>2058</v>
      </c>
      <c r="E40" s="127">
        <f t="shared" ref="E40:E42" si="103">C40-D40</f>
        <v>-2058</v>
      </c>
      <c r="F40" s="127">
        <f>'[2]1.7Y'!F40</f>
        <v>0</v>
      </c>
      <c r="G40" s="127">
        <f>'[2]1.7Y'!G40</f>
        <v>5329</v>
      </c>
      <c r="H40" s="127">
        <f t="shared" ref="H40:H46" si="104">F40-G40</f>
        <v>-5329</v>
      </c>
      <c r="I40" s="127">
        <f>'[2]1.7Y'!I40</f>
        <v>0</v>
      </c>
      <c r="J40" s="127">
        <f>'[2]1.7Y'!J40</f>
        <v>6133</v>
      </c>
      <c r="K40" s="127">
        <f t="shared" ref="K40:K46" si="105">I40-J40</f>
        <v>-6133</v>
      </c>
      <c r="L40" s="127">
        <f>'[2]1.7Y'!L40</f>
        <v>0</v>
      </c>
      <c r="M40" s="127">
        <f>'[2]1.7Y'!M40</f>
        <v>7222</v>
      </c>
      <c r="N40" s="127">
        <f t="shared" ref="N40:N46" si="106">L40-M40</f>
        <v>-7222</v>
      </c>
      <c r="O40" s="127">
        <f>'[2]1.7Y'!O40</f>
        <v>0</v>
      </c>
      <c r="P40" s="127">
        <f>'[2]1.7Y'!P40</f>
        <v>7725</v>
      </c>
      <c r="Q40" s="127">
        <f t="shared" ref="Q40:Q46" si="107">O40-P40</f>
        <v>-7725</v>
      </c>
      <c r="R40" s="127">
        <f>'[2]1.7Y'!R40</f>
        <v>0</v>
      </c>
      <c r="S40" s="127">
        <f>'[2]1.7Y'!S40</f>
        <v>7090</v>
      </c>
      <c r="T40" s="127">
        <f t="shared" ref="T40:T46" si="108">R40-S40</f>
        <v>-7090</v>
      </c>
      <c r="U40" s="127">
        <f>'[2]1.7Y'!U40</f>
        <v>0</v>
      </c>
      <c r="V40" s="127">
        <f>'[2]1.7Y'!V40</f>
        <v>6710</v>
      </c>
      <c r="W40" s="127">
        <f t="shared" ref="W40:W46" si="109">U40-V40</f>
        <v>-6710</v>
      </c>
      <c r="X40" s="127">
        <f>'[2]1.7Y'!X40</f>
        <v>0</v>
      </c>
      <c r="Y40" s="127">
        <f>'[2]1.7Y'!Y40</f>
        <v>5611</v>
      </c>
      <c r="Z40" s="127">
        <f t="shared" ref="Z40:Z46" si="110">X40-Y40</f>
        <v>-5611</v>
      </c>
      <c r="AA40" s="127">
        <f>'[2]1.7Y'!AA40</f>
        <v>0</v>
      </c>
      <c r="AB40" s="127">
        <f>'[2]1.7Y'!AB40</f>
        <v>3725</v>
      </c>
      <c r="AC40" s="127">
        <f t="shared" ref="AC40:AC46" si="111">AA40-AB40</f>
        <v>-3725</v>
      </c>
      <c r="AD40" s="127">
        <f>'[2]1.7Y'!AD40</f>
        <v>0</v>
      </c>
      <c r="AE40" s="127">
        <f>'[2]1.7Y'!AE40</f>
        <v>2131</v>
      </c>
      <c r="AF40" s="127">
        <f t="shared" ref="AF40:AF46" si="112">AD40-AE40</f>
        <v>-2131</v>
      </c>
    </row>
    <row r="41" spans="1:32" x14ac:dyDescent="0.2">
      <c r="A41" s="22" t="s">
        <v>95</v>
      </c>
      <c r="B41" s="67" t="s">
        <v>144</v>
      </c>
      <c r="C41" s="127">
        <f>'[2]1.7Y'!C41</f>
        <v>0</v>
      </c>
      <c r="D41" s="127">
        <f>'[2]1.7Y'!D41</f>
        <v>0</v>
      </c>
      <c r="E41" s="127">
        <f t="shared" si="103"/>
        <v>0</v>
      </c>
      <c r="F41" s="127">
        <f>'[2]1.7Y'!F41</f>
        <v>0</v>
      </c>
      <c r="G41" s="127">
        <f>'[2]1.7Y'!G41</f>
        <v>1301</v>
      </c>
      <c r="H41" s="127">
        <f t="shared" si="104"/>
        <v>-1301</v>
      </c>
      <c r="I41" s="127">
        <f>'[2]1.7Y'!I41</f>
        <v>0</v>
      </c>
      <c r="J41" s="127">
        <f>'[2]1.7Y'!J41</f>
        <v>0</v>
      </c>
      <c r="K41" s="127">
        <f t="shared" si="105"/>
        <v>0</v>
      </c>
      <c r="L41" s="127">
        <f>'[2]1.7Y'!L41</f>
        <v>0</v>
      </c>
      <c r="M41" s="127">
        <f>'[2]1.7Y'!M41</f>
        <v>0</v>
      </c>
      <c r="N41" s="127">
        <f t="shared" si="106"/>
        <v>0</v>
      </c>
      <c r="O41" s="127">
        <f>'[2]1.7Y'!O41</f>
        <v>0</v>
      </c>
      <c r="P41" s="127">
        <f>'[2]1.7Y'!P41</f>
        <v>0</v>
      </c>
      <c r="Q41" s="127">
        <f t="shared" si="107"/>
        <v>0</v>
      </c>
      <c r="R41" s="127">
        <f>'[2]1.7Y'!R41</f>
        <v>0</v>
      </c>
      <c r="S41" s="127">
        <f>'[2]1.7Y'!S41</f>
        <v>0</v>
      </c>
      <c r="T41" s="127">
        <f t="shared" si="108"/>
        <v>0</v>
      </c>
      <c r="U41" s="127">
        <f>'[2]1.7Y'!U41</f>
        <v>0</v>
      </c>
      <c r="V41" s="127">
        <f>'[2]1.7Y'!V41</f>
        <v>0</v>
      </c>
      <c r="W41" s="127">
        <f t="shared" si="109"/>
        <v>0</v>
      </c>
      <c r="X41" s="127">
        <f>'[2]1.7Y'!X41</f>
        <v>0</v>
      </c>
      <c r="Y41" s="127">
        <f>'[2]1.7Y'!Y41</f>
        <v>0</v>
      </c>
      <c r="Z41" s="127">
        <f t="shared" si="110"/>
        <v>0</v>
      </c>
      <c r="AA41" s="127">
        <f>'[2]1.7Y'!AA41</f>
        <v>0</v>
      </c>
      <c r="AB41" s="127">
        <f>'[2]1.7Y'!AB41</f>
        <v>0</v>
      </c>
      <c r="AC41" s="127">
        <f t="shared" si="111"/>
        <v>0</v>
      </c>
      <c r="AD41" s="127">
        <f>'[2]1.7Y'!AD41</f>
        <v>0</v>
      </c>
      <c r="AE41" s="127">
        <f>'[2]1.7Y'!AE41</f>
        <v>0</v>
      </c>
      <c r="AF41" s="127">
        <f t="shared" si="112"/>
        <v>0</v>
      </c>
    </row>
    <row r="42" spans="1:32" x14ac:dyDescent="0.2">
      <c r="A42" s="22" t="s">
        <v>96</v>
      </c>
      <c r="B42" s="67" t="s">
        <v>116</v>
      </c>
      <c r="C42" s="127">
        <f>'[2]1.7Y'!C42</f>
        <v>0</v>
      </c>
      <c r="D42" s="127">
        <f>'[2]1.7Y'!D42</f>
        <v>0</v>
      </c>
      <c r="E42" s="127">
        <f t="shared" si="103"/>
        <v>0</v>
      </c>
      <c r="F42" s="127">
        <f>'[2]1.7Y'!F42</f>
        <v>0</v>
      </c>
      <c r="G42" s="127">
        <f>'[2]1.7Y'!G42</f>
        <v>0</v>
      </c>
      <c r="H42" s="127">
        <f t="shared" si="104"/>
        <v>0</v>
      </c>
      <c r="I42" s="127">
        <f>'[2]1.7Y'!I42</f>
        <v>0</v>
      </c>
      <c r="J42" s="127">
        <f>'[2]1.7Y'!J42</f>
        <v>0</v>
      </c>
      <c r="K42" s="127">
        <f t="shared" si="105"/>
        <v>0</v>
      </c>
      <c r="L42" s="127">
        <f>'[2]1.7Y'!L42</f>
        <v>0</v>
      </c>
      <c r="M42" s="127">
        <f>'[2]1.7Y'!M42</f>
        <v>100</v>
      </c>
      <c r="N42" s="127">
        <f t="shared" si="106"/>
        <v>-100</v>
      </c>
      <c r="O42" s="127">
        <f>'[2]1.7Y'!O42</f>
        <v>0</v>
      </c>
      <c r="P42" s="127">
        <f>'[2]1.7Y'!P42</f>
        <v>100</v>
      </c>
      <c r="Q42" s="127">
        <f t="shared" si="107"/>
        <v>-100</v>
      </c>
      <c r="R42" s="127">
        <f>'[2]1.7Y'!R42</f>
        <v>0</v>
      </c>
      <c r="S42" s="127">
        <f>'[2]1.7Y'!S42</f>
        <v>100</v>
      </c>
      <c r="T42" s="127">
        <f t="shared" si="108"/>
        <v>-100</v>
      </c>
      <c r="U42" s="127">
        <f>'[2]1.7Y'!U42</f>
        <v>0</v>
      </c>
      <c r="V42" s="127">
        <f>'[2]1.7Y'!V42</f>
        <v>100</v>
      </c>
      <c r="W42" s="127">
        <f t="shared" si="109"/>
        <v>-100</v>
      </c>
      <c r="X42" s="127">
        <f>'[2]1.7Y'!X42</f>
        <v>0</v>
      </c>
      <c r="Y42" s="127">
        <f>'[2]1.7Y'!Y42</f>
        <v>100</v>
      </c>
      <c r="Z42" s="127">
        <f t="shared" si="110"/>
        <v>-100</v>
      </c>
      <c r="AA42" s="127">
        <f>'[2]1.7Y'!AA42</f>
        <v>0</v>
      </c>
      <c r="AB42" s="127">
        <f>'[2]1.7Y'!AB42</f>
        <v>0</v>
      </c>
      <c r="AC42" s="127">
        <f t="shared" si="111"/>
        <v>0</v>
      </c>
      <c r="AD42" s="127">
        <f>'[2]1.7Y'!AD42</f>
        <v>0</v>
      </c>
      <c r="AE42" s="127">
        <f>'[2]1.7Y'!AE42</f>
        <v>0</v>
      </c>
      <c r="AF42" s="127">
        <f t="shared" si="112"/>
        <v>0</v>
      </c>
    </row>
    <row r="43" spans="1:32" x14ac:dyDescent="0.2">
      <c r="B43" s="55" t="s">
        <v>187</v>
      </c>
      <c r="C43" s="127">
        <f>C44+C45</f>
        <v>0</v>
      </c>
      <c r="D43" s="127">
        <f>D44+D45</f>
        <v>0</v>
      </c>
      <c r="E43" s="127">
        <f>C43-D43</f>
        <v>0</v>
      </c>
      <c r="F43" s="127">
        <f t="shared" ref="F43:G43" si="113">F44+F45</f>
        <v>0</v>
      </c>
      <c r="G43" s="127">
        <f t="shared" si="113"/>
        <v>0</v>
      </c>
      <c r="H43" s="127">
        <f t="shared" si="104"/>
        <v>0</v>
      </c>
      <c r="I43" s="127">
        <f t="shared" ref="I43:J43" si="114">I44+I45</f>
        <v>0</v>
      </c>
      <c r="J43" s="127">
        <f t="shared" si="114"/>
        <v>0</v>
      </c>
      <c r="K43" s="127">
        <f t="shared" si="105"/>
        <v>0</v>
      </c>
      <c r="L43" s="127">
        <f t="shared" ref="L43:M43" si="115">L44+L45</f>
        <v>0</v>
      </c>
      <c r="M43" s="127">
        <f t="shared" si="115"/>
        <v>0</v>
      </c>
      <c r="N43" s="127">
        <f t="shared" si="106"/>
        <v>0</v>
      </c>
      <c r="O43" s="127">
        <f t="shared" ref="O43:P43" si="116">O44+O45</f>
        <v>0</v>
      </c>
      <c r="P43" s="127">
        <f t="shared" si="116"/>
        <v>0</v>
      </c>
      <c r="Q43" s="127">
        <f t="shared" si="107"/>
        <v>0</v>
      </c>
      <c r="R43" s="127">
        <f t="shared" ref="R43:S43" si="117">R44+R45</f>
        <v>0</v>
      </c>
      <c r="S43" s="127">
        <f t="shared" si="117"/>
        <v>0</v>
      </c>
      <c r="T43" s="127">
        <f t="shared" si="108"/>
        <v>0</v>
      </c>
      <c r="U43" s="127">
        <f t="shared" ref="U43:V43" si="118">U44+U45</f>
        <v>0</v>
      </c>
      <c r="V43" s="127">
        <f t="shared" si="118"/>
        <v>0</v>
      </c>
      <c r="W43" s="127">
        <f t="shared" si="109"/>
        <v>0</v>
      </c>
      <c r="X43" s="127">
        <f t="shared" ref="X43:Y43" si="119">X44+X45</f>
        <v>0</v>
      </c>
      <c r="Y43" s="127">
        <f t="shared" si="119"/>
        <v>0</v>
      </c>
      <c r="Z43" s="127">
        <f t="shared" si="110"/>
        <v>0</v>
      </c>
      <c r="AA43" s="127">
        <f t="shared" ref="AA43:AB43" si="120">AA44+AA45</f>
        <v>1</v>
      </c>
      <c r="AB43" s="127">
        <f t="shared" si="120"/>
        <v>2</v>
      </c>
      <c r="AC43" s="127">
        <f t="shared" si="111"/>
        <v>-1</v>
      </c>
      <c r="AD43" s="127">
        <f t="shared" ref="AD43:AE43" si="121">AD44+AD45</f>
        <v>1</v>
      </c>
      <c r="AE43" s="127">
        <f t="shared" si="121"/>
        <v>0</v>
      </c>
      <c r="AF43" s="127">
        <f t="shared" si="112"/>
        <v>1</v>
      </c>
    </row>
    <row r="44" spans="1:32" x14ac:dyDescent="0.2">
      <c r="B44" s="67" t="s">
        <v>188</v>
      </c>
      <c r="C44" s="127">
        <f>'[2]1.7Y'!C44</f>
        <v>0</v>
      </c>
      <c r="D44" s="127">
        <f>'[2]1.7Y'!D44</f>
        <v>0</v>
      </c>
      <c r="E44" s="127">
        <f t="shared" ref="E44:E46" si="122">C44-D44</f>
        <v>0</v>
      </c>
      <c r="F44" s="127">
        <f>'[2]1.7Y'!F44</f>
        <v>0</v>
      </c>
      <c r="G44" s="127">
        <f>'[2]1.7Y'!G44</f>
        <v>0</v>
      </c>
      <c r="H44" s="127">
        <f t="shared" si="104"/>
        <v>0</v>
      </c>
      <c r="I44" s="127">
        <f>'[2]1.7Y'!I44</f>
        <v>0</v>
      </c>
      <c r="J44" s="127">
        <f>'[2]1.7Y'!J44</f>
        <v>0</v>
      </c>
      <c r="K44" s="127">
        <f t="shared" si="105"/>
        <v>0</v>
      </c>
      <c r="L44" s="127">
        <f>'[2]1.7Y'!L44</f>
        <v>0</v>
      </c>
      <c r="M44" s="127">
        <f>'[2]1.7Y'!M44</f>
        <v>0</v>
      </c>
      <c r="N44" s="127">
        <f t="shared" si="106"/>
        <v>0</v>
      </c>
      <c r="O44" s="127">
        <f>'[2]1.7Y'!O44</f>
        <v>0</v>
      </c>
      <c r="P44" s="127">
        <f>'[2]1.7Y'!P44</f>
        <v>0</v>
      </c>
      <c r="Q44" s="127">
        <f t="shared" si="107"/>
        <v>0</v>
      </c>
      <c r="R44" s="127">
        <f>'[2]1.7Y'!R44</f>
        <v>0</v>
      </c>
      <c r="S44" s="127">
        <f>'[2]1.7Y'!S44</f>
        <v>0</v>
      </c>
      <c r="T44" s="127">
        <f t="shared" si="108"/>
        <v>0</v>
      </c>
      <c r="U44" s="127">
        <f>'[2]1.7Y'!U44</f>
        <v>0</v>
      </c>
      <c r="V44" s="127">
        <f>'[2]1.7Y'!V44</f>
        <v>0</v>
      </c>
      <c r="W44" s="127">
        <f t="shared" si="109"/>
        <v>0</v>
      </c>
      <c r="X44" s="127">
        <f>'[2]1.7Y'!X44</f>
        <v>0</v>
      </c>
      <c r="Y44" s="127">
        <f>'[2]1.7Y'!Y44</f>
        <v>0</v>
      </c>
      <c r="Z44" s="127">
        <f t="shared" si="110"/>
        <v>0</v>
      </c>
      <c r="AA44" s="127">
        <f>'[2]1.7Y'!AA44</f>
        <v>1</v>
      </c>
      <c r="AB44" s="127">
        <f>'[2]1.7Y'!AB44</f>
        <v>2</v>
      </c>
      <c r="AC44" s="127">
        <f t="shared" si="111"/>
        <v>-1</v>
      </c>
      <c r="AD44" s="127">
        <f>'[2]1.7Y'!AD44</f>
        <v>1</v>
      </c>
      <c r="AE44" s="127">
        <f>'[2]1.7Y'!AE44</f>
        <v>0</v>
      </c>
      <c r="AF44" s="127">
        <f t="shared" si="112"/>
        <v>1</v>
      </c>
    </row>
    <row r="45" spans="1:32" x14ac:dyDescent="0.2">
      <c r="B45" s="67" t="s">
        <v>189</v>
      </c>
      <c r="C45" s="127">
        <f>'[2]1.7Y'!C45</f>
        <v>0</v>
      </c>
      <c r="D45" s="127">
        <f>'[2]1.7Y'!D45</f>
        <v>0</v>
      </c>
      <c r="E45" s="127">
        <f t="shared" si="122"/>
        <v>0</v>
      </c>
      <c r="F45" s="127">
        <f>'[2]1.7Y'!F45</f>
        <v>0</v>
      </c>
      <c r="G45" s="127">
        <f>'[2]1.7Y'!G45</f>
        <v>0</v>
      </c>
      <c r="H45" s="127">
        <f t="shared" si="104"/>
        <v>0</v>
      </c>
      <c r="I45" s="127">
        <f>'[2]1.7Y'!I45</f>
        <v>0</v>
      </c>
      <c r="J45" s="127">
        <f>'[2]1.7Y'!J45</f>
        <v>0</v>
      </c>
      <c r="K45" s="127">
        <f t="shared" si="105"/>
        <v>0</v>
      </c>
      <c r="L45" s="127">
        <f>'[2]1.7Y'!L45</f>
        <v>0</v>
      </c>
      <c r="M45" s="127">
        <f>'[2]1.7Y'!M45</f>
        <v>0</v>
      </c>
      <c r="N45" s="127">
        <f t="shared" si="106"/>
        <v>0</v>
      </c>
      <c r="O45" s="127">
        <f>'[2]1.7Y'!O45</f>
        <v>0</v>
      </c>
      <c r="P45" s="127">
        <f>'[2]1.7Y'!P45</f>
        <v>0</v>
      </c>
      <c r="Q45" s="127">
        <f t="shared" si="107"/>
        <v>0</v>
      </c>
      <c r="R45" s="127">
        <f>'[2]1.7Y'!R45</f>
        <v>0</v>
      </c>
      <c r="S45" s="127">
        <f>'[2]1.7Y'!S45</f>
        <v>0</v>
      </c>
      <c r="T45" s="127">
        <f t="shared" si="108"/>
        <v>0</v>
      </c>
      <c r="U45" s="127">
        <f>'[2]1.7Y'!U45</f>
        <v>0</v>
      </c>
      <c r="V45" s="127">
        <f>'[2]1.7Y'!V45</f>
        <v>0</v>
      </c>
      <c r="W45" s="127">
        <f t="shared" si="109"/>
        <v>0</v>
      </c>
      <c r="X45" s="127">
        <f>'[2]1.7Y'!X45</f>
        <v>0</v>
      </c>
      <c r="Y45" s="127">
        <f>'[2]1.7Y'!Y45</f>
        <v>0</v>
      </c>
      <c r="Z45" s="127">
        <f t="shared" si="110"/>
        <v>0</v>
      </c>
      <c r="AA45" s="127">
        <f>'[2]1.7Y'!AA45</f>
        <v>0</v>
      </c>
      <c r="AB45" s="127">
        <f>'[2]1.7Y'!AB45</f>
        <v>0</v>
      </c>
      <c r="AC45" s="127">
        <f t="shared" si="111"/>
        <v>0</v>
      </c>
      <c r="AD45" s="127">
        <f>'[2]1.7Y'!AD45</f>
        <v>0</v>
      </c>
      <c r="AE45" s="127">
        <f>'[2]1.7Y'!AE45</f>
        <v>0</v>
      </c>
      <c r="AF45" s="127">
        <f t="shared" si="112"/>
        <v>0</v>
      </c>
    </row>
    <row r="46" spans="1:32" x14ac:dyDescent="0.2">
      <c r="A46" s="22" t="s">
        <v>119</v>
      </c>
      <c r="B46" s="52" t="s">
        <v>112</v>
      </c>
      <c r="C46" s="127">
        <f>'[2]1.7Y'!C46</f>
        <v>0</v>
      </c>
      <c r="D46" s="127">
        <f>'[2]1.7Y'!D46</f>
        <v>118</v>
      </c>
      <c r="E46" s="127">
        <f t="shared" si="122"/>
        <v>-118</v>
      </c>
      <c r="F46" s="127">
        <f>'[2]1.7Y'!F46</f>
        <v>0</v>
      </c>
      <c r="G46" s="127">
        <f>'[2]1.7Y'!G46</f>
        <v>78</v>
      </c>
      <c r="H46" s="127">
        <f t="shared" si="104"/>
        <v>-78</v>
      </c>
      <c r="I46" s="127">
        <f>'[2]1.7Y'!I46</f>
        <v>0</v>
      </c>
      <c r="J46" s="127">
        <f>'[2]1.7Y'!J46</f>
        <v>109</v>
      </c>
      <c r="K46" s="127">
        <f t="shared" si="105"/>
        <v>-109</v>
      </c>
      <c r="L46" s="127">
        <f>'[2]1.7Y'!L46</f>
        <v>0</v>
      </c>
      <c r="M46" s="127">
        <f>'[2]1.7Y'!M46</f>
        <v>116</v>
      </c>
      <c r="N46" s="127">
        <f t="shared" si="106"/>
        <v>-116</v>
      </c>
      <c r="O46" s="127">
        <f>'[2]1.7Y'!O46</f>
        <v>0</v>
      </c>
      <c r="P46" s="127">
        <f>'[2]1.7Y'!P46</f>
        <v>113</v>
      </c>
      <c r="Q46" s="127">
        <f t="shared" si="107"/>
        <v>-113</v>
      </c>
      <c r="R46" s="127">
        <f>'[2]1.7Y'!R46</f>
        <v>0</v>
      </c>
      <c r="S46" s="127">
        <f>'[2]1.7Y'!S46</f>
        <v>113</v>
      </c>
      <c r="T46" s="127">
        <f t="shared" si="108"/>
        <v>-113</v>
      </c>
      <c r="U46" s="127">
        <f>'[2]1.7Y'!U46</f>
        <v>0</v>
      </c>
      <c r="V46" s="127">
        <f>'[2]1.7Y'!V46</f>
        <v>117</v>
      </c>
      <c r="W46" s="127">
        <f t="shared" si="109"/>
        <v>-117</v>
      </c>
      <c r="X46" s="127">
        <f>'[2]1.7Y'!X46</f>
        <v>0</v>
      </c>
      <c r="Y46" s="127">
        <f>'[2]1.7Y'!Y46</f>
        <v>114</v>
      </c>
      <c r="Z46" s="127">
        <f t="shared" si="110"/>
        <v>-114</v>
      </c>
      <c r="AA46" s="127">
        <f>'[2]1.7Y'!AA46</f>
        <v>0</v>
      </c>
      <c r="AB46" s="127">
        <f>'[2]1.7Y'!AB46</f>
        <v>108</v>
      </c>
      <c r="AC46" s="127">
        <f t="shared" si="111"/>
        <v>-108</v>
      </c>
      <c r="AD46" s="127">
        <f>'[2]1.7Y'!AD46</f>
        <v>0</v>
      </c>
      <c r="AE46" s="127">
        <f>'[2]1.7Y'!AE46</f>
        <v>109</v>
      </c>
      <c r="AF46" s="127">
        <f t="shared" si="112"/>
        <v>-109</v>
      </c>
    </row>
    <row r="47" spans="1:32" s="21" customFormat="1" ht="12" x14ac:dyDescent="0.25">
      <c r="B47" s="53" t="s">
        <v>16</v>
      </c>
      <c r="C47" s="126">
        <f t="shared" ref="C47:E47" si="123">C48+C51+C56</f>
        <v>7780</v>
      </c>
      <c r="D47" s="126">
        <f t="shared" ref="D47" si="124">D48+D51+D56</f>
        <v>22902.3</v>
      </c>
      <c r="E47" s="126">
        <f t="shared" si="123"/>
        <v>-15122.3</v>
      </c>
      <c r="F47" s="126">
        <f t="shared" ref="F47:AF47" si="125">F48+F51+F56</f>
        <v>7301.4076999999997</v>
      </c>
      <c r="G47" s="126">
        <f t="shared" si="125"/>
        <v>16676.327950659699</v>
      </c>
      <c r="H47" s="126">
        <f t="shared" si="125"/>
        <v>-9374.9202506596994</v>
      </c>
      <c r="I47" s="126">
        <f t="shared" si="125"/>
        <v>6115.1455999999998</v>
      </c>
      <c r="J47" s="126">
        <f t="shared" si="125"/>
        <v>12928</v>
      </c>
      <c r="K47" s="126">
        <f t="shared" si="125"/>
        <v>-6812.8544000000002</v>
      </c>
      <c r="L47" s="126">
        <f t="shared" si="125"/>
        <v>5984.5581000000002</v>
      </c>
      <c r="M47" s="126">
        <f t="shared" si="125"/>
        <v>8502</v>
      </c>
      <c r="N47" s="126">
        <f t="shared" si="125"/>
        <v>-2517.4418999999998</v>
      </c>
      <c r="O47" s="126">
        <f t="shared" si="125"/>
        <v>5858.2768999999998</v>
      </c>
      <c r="P47" s="126">
        <f t="shared" si="125"/>
        <v>8216</v>
      </c>
      <c r="Q47" s="126">
        <f t="shared" si="125"/>
        <v>-2357.7231000000002</v>
      </c>
      <c r="R47" s="126">
        <f t="shared" si="125"/>
        <v>9061</v>
      </c>
      <c r="S47" s="126">
        <f t="shared" si="125"/>
        <v>9239</v>
      </c>
      <c r="T47" s="126">
        <f t="shared" si="125"/>
        <v>-178</v>
      </c>
      <c r="U47" s="126">
        <f t="shared" si="125"/>
        <v>9384</v>
      </c>
      <c r="V47" s="126">
        <f t="shared" si="125"/>
        <v>7627</v>
      </c>
      <c r="W47" s="126">
        <f t="shared" si="125"/>
        <v>1757</v>
      </c>
      <c r="X47" s="126">
        <f t="shared" si="125"/>
        <v>9335.5389211898146</v>
      </c>
      <c r="Y47" s="126">
        <f t="shared" si="125"/>
        <v>7383</v>
      </c>
      <c r="Z47" s="126">
        <f t="shared" si="125"/>
        <v>1952.5389211898146</v>
      </c>
      <c r="AA47" s="126">
        <f t="shared" si="125"/>
        <v>11839</v>
      </c>
      <c r="AB47" s="126">
        <f t="shared" si="125"/>
        <v>4581</v>
      </c>
      <c r="AC47" s="126">
        <f t="shared" si="125"/>
        <v>7258</v>
      </c>
      <c r="AD47" s="126">
        <f t="shared" si="125"/>
        <v>14636</v>
      </c>
      <c r="AE47" s="126">
        <f t="shared" si="125"/>
        <v>4745</v>
      </c>
      <c r="AF47" s="126">
        <f t="shared" si="125"/>
        <v>9891</v>
      </c>
    </row>
    <row r="48" spans="1:32" x14ac:dyDescent="0.2">
      <c r="A48" s="22">
        <v>1</v>
      </c>
      <c r="B48" s="52" t="s">
        <v>18</v>
      </c>
      <c r="C48" s="127">
        <f t="shared" ref="C48:R49" si="126">C49</f>
        <v>114</v>
      </c>
      <c r="D48" s="127">
        <f t="shared" si="126"/>
        <v>4150.2999999999993</v>
      </c>
      <c r="E48" s="127">
        <f t="shared" si="126"/>
        <v>-4036.2999999999993</v>
      </c>
      <c r="F48" s="127">
        <f t="shared" si="126"/>
        <v>65.407699999999991</v>
      </c>
      <c r="G48" s="127">
        <f t="shared" si="126"/>
        <v>3853.3279506596987</v>
      </c>
      <c r="H48" s="127">
        <f t="shared" si="126"/>
        <v>-3787.9202506596985</v>
      </c>
      <c r="I48" s="127">
        <f t="shared" si="126"/>
        <v>63.145600000000002</v>
      </c>
      <c r="J48" s="127">
        <f t="shared" si="126"/>
        <v>3962</v>
      </c>
      <c r="K48" s="127">
        <f t="shared" si="126"/>
        <v>-3898.8544000000002</v>
      </c>
      <c r="L48" s="127">
        <f t="shared" si="126"/>
        <v>54.558100000000003</v>
      </c>
      <c r="M48" s="127">
        <f t="shared" si="126"/>
        <v>2274</v>
      </c>
      <c r="N48" s="127">
        <f t="shared" si="126"/>
        <v>-2219.4418999999998</v>
      </c>
      <c r="O48" s="127">
        <f t="shared" si="126"/>
        <v>66.276900000000012</v>
      </c>
      <c r="P48" s="127">
        <f t="shared" si="126"/>
        <v>2419</v>
      </c>
      <c r="Q48" s="127">
        <f t="shared" si="126"/>
        <v>-2352.7231000000002</v>
      </c>
      <c r="R48" s="127">
        <f t="shared" si="126"/>
        <v>71</v>
      </c>
      <c r="S48" s="127">
        <f t="shared" ref="F48:AF49" si="127">S49</f>
        <v>4471</v>
      </c>
      <c r="T48" s="127">
        <f t="shared" si="127"/>
        <v>-4400</v>
      </c>
      <c r="U48" s="127">
        <f t="shared" si="127"/>
        <v>80</v>
      </c>
      <c r="V48" s="127">
        <f t="shared" si="127"/>
        <v>3957</v>
      </c>
      <c r="W48" s="127">
        <f t="shared" si="127"/>
        <v>-3877</v>
      </c>
      <c r="X48" s="127">
        <f t="shared" si="127"/>
        <v>64.538921189814602</v>
      </c>
      <c r="Y48" s="127">
        <f t="shared" si="127"/>
        <v>3977</v>
      </c>
      <c r="Z48" s="127">
        <f t="shared" si="127"/>
        <v>-3912.4610788101854</v>
      </c>
      <c r="AA48" s="127">
        <f t="shared" si="127"/>
        <v>48</v>
      </c>
      <c r="AB48" s="127">
        <f t="shared" si="127"/>
        <v>2527</v>
      </c>
      <c r="AC48" s="127">
        <f t="shared" si="127"/>
        <v>-2479</v>
      </c>
      <c r="AD48" s="127">
        <f t="shared" si="127"/>
        <v>46</v>
      </c>
      <c r="AE48" s="127">
        <f t="shared" si="127"/>
        <v>3007</v>
      </c>
      <c r="AF48" s="127">
        <f t="shared" si="127"/>
        <v>-2961</v>
      </c>
    </row>
    <row r="49" spans="1:32" x14ac:dyDescent="0.2">
      <c r="A49" s="22">
        <v>1.1000000000000001</v>
      </c>
      <c r="B49" s="55" t="s">
        <v>22</v>
      </c>
      <c r="C49" s="127">
        <f t="shared" si="126"/>
        <v>114</v>
      </c>
      <c r="D49" s="127">
        <f t="shared" si="126"/>
        <v>4150.2999999999993</v>
      </c>
      <c r="E49" s="127">
        <f t="shared" si="126"/>
        <v>-4036.2999999999993</v>
      </c>
      <c r="F49" s="127">
        <f t="shared" si="127"/>
        <v>65.407699999999991</v>
      </c>
      <c r="G49" s="127">
        <f t="shared" si="127"/>
        <v>3853.3279506596987</v>
      </c>
      <c r="H49" s="127">
        <f t="shared" si="127"/>
        <v>-3787.9202506596985</v>
      </c>
      <c r="I49" s="127">
        <f t="shared" si="127"/>
        <v>63.145600000000002</v>
      </c>
      <c r="J49" s="127">
        <f t="shared" si="127"/>
        <v>3962</v>
      </c>
      <c r="K49" s="127">
        <f t="shared" si="127"/>
        <v>-3898.8544000000002</v>
      </c>
      <c r="L49" s="127">
        <f t="shared" si="127"/>
        <v>54.558100000000003</v>
      </c>
      <c r="M49" s="127">
        <f t="shared" si="127"/>
        <v>2274</v>
      </c>
      <c r="N49" s="127">
        <f t="shared" si="127"/>
        <v>-2219.4418999999998</v>
      </c>
      <c r="O49" s="127">
        <f t="shared" si="127"/>
        <v>66.276900000000012</v>
      </c>
      <c r="P49" s="127">
        <f t="shared" si="127"/>
        <v>2419</v>
      </c>
      <c r="Q49" s="127">
        <f t="shared" si="127"/>
        <v>-2352.7231000000002</v>
      </c>
      <c r="R49" s="127">
        <f t="shared" si="127"/>
        <v>71</v>
      </c>
      <c r="S49" s="127">
        <f t="shared" si="127"/>
        <v>4471</v>
      </c>
      <c r="T49" s="127">
        <f t="shared" si="127"/>
        <v>-4400</v>
      </c>
      <c r="U49" s="127">
        <f t="shared" si="127"/>
        <v>80</v>
      </c>
      <c r="V49" s="127">
        <f t="shared" si="127"/>
        <v>3957</v>
      </c>
      <c r="W49" s="127">
        <f t="shared" si="127"/>
        <v>-3877</v>
      </c>
      <c r="X49" s="127">
        <f t="shared" si="127"/>
        <v>64.538921189814602</v>
      </c>
      <c r="Y49" s="127">
        <f t="shared" si="127"/>
        <v>3977</v>
      </c>
      <c r="Z49" s="127">
        <f t="shared" si="127"/>
        <v>-3912.4610788101854</v>
      </c>
      <c r="AA49" s="127">
        <f t="shared" si="127"/>
        <v>48</v>
      </c>
      <c r="AB49" s="127">
        <f t="shared" si="127"/>
        <v>2527</v>
      </c>
      <c r="AC49" s="127">
        <f t="shared" si="127"/>
        <v>-2479</v>
      </c>
      <c r="AD49" s="127">
        <f t="shared" si="127"/>
        <v>46</v>
      </c>
      <c r="AE49" s="127">
        <f t="shared" si="127"/>
        <v>3007</v>
      </c>
      <c r="AF49" s="127">
        <f t="shared" si="127"/>
        <v>-2961</v>
      </c>
    </row>
    <row r="50" spans="1:32" ht="22.8" x14ac:dyDescent="0.2">
      <c r="A50" s="22" t="s">
        <v>54</v>
      </c>
      <c r="B50" s="54" t="s">
        <v>26</v>
      </c>
      <c r="C50" s="127">
        <f>'[2]1.7Y'!C50</f>
        <v>114</v>
      </c>
      <c r="D50" s="127">
        <f>'[2]1.7Y'!D50</f>
        <v>4150.2999999999993</v>
      </c>
      <c r="E50" s="127">
        <f>C50-D50</f>
        <v>-4036.2999999999993</v>
      </c>
      <c r="F50" s="127">
        <f>'[2]1.7Y'!F50</f>
        <v>65.407699999999991</v>
      </c>
      <c r="G50" s="127">
        <f>'[2]1.7Y'!G50</f>
        <v>3853.3279506596987</v>
      </c>
      <c r="H50" s="127">
        <f t="shared" ref="H50" si="128">F50-G50</f>
        <v>-3787.9202506596985</v>
      </c>
      <c r="I50" s="127">
        <f>'[2]1.7Y'!I50</f>
        <v>63.145600000000002</v>
      </c>
      <c r="J50" s="127">
        <f>'[2]1.7Y'!J50</f>
        <v>3962</v>
      </c>
      <c r="K50" s="127">
        <f t="shared" ref="K50" si="129">I50-J50</f>
        <v>-3898.8544000000002</v>
      </c>
      <c r="L50" s="127">
        <f>'[2]1.7Y'!L50</f>
        <v>54.558100000000003</v>
      </c>
      <c r="M50" s="127">
        <f>'[2]1.7Y'!M50</f>
        <v>2274</v>
      </c>
      <c r="N50" s="127">
        <f t="shared" ref="N50" si="130">L50-M50</f>
        <v>-2219.4418999999998</v>
      </c>
      <c r="O50" s="127">
        <f>'[2]1.7Y'!O50</f>
        <v>66.276900000000012</v>
      </c>
      <c r="P50" s="127">
        <f>'[2]1.7Y'!P50</f>
        <v>2419</v>
      </c>
      <c r="Q50" s="127">
        <f t="shared" ref="Q50" si="131">O50-P50</f>
        <v>-2352.7231000000002</v>
      </c>
      <c r="R50" s="127">
        <f>'[2]1.7Y'!R50</f>
        <v>71</v>
      </c>
      <c r="S50" s="127">
        <f>'[2]1.7Y'!S50</f>
        <v>4471</v>
      </c>
      <c r="T50" s="127">
        <f t="shared" ref="T50" si="132">R50-S50</f>
        <v>-4400</v>
      </c>
      <c r="U50" s="127">
        <f>'[2]1.7Y'!U50</f>
        <v>80</v>
      </c>
      <c r="V50" s="127">
        <f>'[2]1.7Y'!V50</f>
        <v>3957</v>
      </c>
      <c r="W50" s="127">
        <f t="shared" ref="W50" si="133">U50-V50</f>
        <v>-3877</v>
      </c>
      <c r="X50" s="127">
        <f>'[2]1.7Y'!X50</f>
        <v>64.538921189814602</v>
      </c>
      <c r="Y50" s="127">
        <f>'[2]1.7Y'!Y50</f>
        <v>3977</v>
      </c>
      <c r="Z50" s="127">
        <f t="shared" ref="Z50" si="134">X50-Y50</f>
        <v>-3912.4610788101854</v>
      </c>
      <c r="AA50" s="127">
        <f>'[2]1.7Y'!AA50</f>
        <v>48</v>
      </c>
      <c r="AB50" s="127">
        <f>'[2]1.7Y'!AB50</f>
        <v>2527</v>
      </c>
      <c r="AC50" s="127">
        <f t="shared" ref="AC50" si="135">AA50-AB50</f>
        <v>-2479</v>
      </c>
      <c r="AD50" s="127">
        <f>'[2]1.7Y'!AD50</f>
        <v>46</v>
      </c>
      <c r="AE50" s="127">
        <f>'[2]1.7Y'!AE50</f>
        <v>3007</v>
      </c>
      <c r="AF50" s="127">
        <f t="shared" ref="AF50" si="136">AD50-AE50</f>
        <v>-2961</v>
      </c>
    </row>
    <row r="51" spans="1:32" x14ac:dyDescent="0.2">
      <c r="A51" s="22">
        <v>2</v>
      </c>
      <c r="B51" s="52" t="s">
        <v>109</v>
      </c>
      <c r="C51" s="127">
        <f>C52+C53</f>
        <v>82</v>
      </c>
      <c r="D51" s="127">
        <f>D52+D53</f>
        <v>4365</v>
      </c>
      <c r="E51" s="127">
        <f t="shared" ref="E51:G51" si="137">E52+E53</f>
        <v>-4283</v>
      </c>
      <c r="F51" s="127">
        <f t="shared" si="137"/>
        <v>73</v>
      </c>
      <c r="G51" s="127">
        <f t="shared" si="137"/>
        <v>3490</v>
      </c>
      <c r="H51" s="127">
        <f t="shared" ref="H51:AF51" si="138">H52+H53</f>
        <v>-3417</v>
      </c>
      <c r="I51" s="127">
        <f t="shared" si="138"/>
        <v>1</v>
      </c>
      <c r="J51" s="127">
        <f t="shared" si="138"/>
        <v>2859</v>
      </c>
      <c r="K51" s="127">
        <f t="shared" si="138"/>
        <v>-2858</v>
      </c>
      <c r="L51" s="127">
        <f t="shared" si="138"/>
        <v>1</v>
      </c>
      <c r="M51" s="127">
        <f t="shared" si="138"/>
        <v>2753</v>
      </c>
      <c r="N51" s="127">
        <f t="shared" si="138"/>
        <v>-2752</v>
      </c>
      <c r="O51" s="127">
        <f t="shared" si="138"/>
        <v>30</v>
      </c>
      <c r="P51" s="127">
        <f t="shared" si="138"/>
        <v>2841</v>
      </c>
      <c r="Q51" s="127">
        <f t="shared" si="138"/>
        <v>-2811</v>
      </c>
      <c r="R51" s="127">
        <f t="shared" si="138"/>
        <v>422</v>
      </c>
      <c r="S51" s="127">
        <f t="shared" si="138"/>
        <v>2071</v>
      </c>
      <c r="T51" s="127">
        <f t="shared" si="138"/>
        <v>-1649</v>
      </c>
      <c r="U51" s="127">
        <f t="shared" si="138"/>
        <v>495</v>
      </c>
      <c r="V51" s="127">
        <f t="shared" si="138"/>
        <v>1244</v>
      </c>
      <c r="W51" s="127">
        <f t="shared" si="138"/>
        <v>-749</v>
      </c>
      <c r="X51" s="127">
        <f t="shared" si="138"/>
        <v>184</v>
      </c>
      <c r="Y51" s="127">
        <f t="shared" si="138"/>
        <v>669</v>
      </c>
      <c r="Z51" s="127">
        <f t="shared" si="138"/>
        <v>-485</v>
      </c>
      <c r="AA51" s="127">
        <f t="shared" si="138"/>
        <v>735</v>
      </c>
      <c r="AB51" s="127">
        <f t="shared" si="138"/>
        <v>416</v>
      </c>
      <c r="AC51" s="127">
        <f t="shared" si="138"/>
        <v>319</v>
      </c>
      <c r="AD51" s="127">
        <f t="shared" si="138"/>
        <v>2820</v>
      </c>
      <c r="AE51" s="127">
        <f t="shared" si="138"/>
        <v>269</v>
      </c>
      <c r="AF51" s="127">
        <f t="shared" si="138"/>
        <v>2551</v>
      </c>
    </row>
    <row r="52" spans="1:32" x14ac:dyDescent="0.2">
      <c r="A52" s="22">
        <v>2.1</v>
      </c>
      <c r="B52" s="55" t="s">
        <v>22</v>
      </c>
      <c r="C52" s="127">
        <f>'[2]1.7Y'!C52</f>
        <v>62</v>
      </c>
      <c r="D52" s="127">
        <f>'[2]1.7Y'!D52</f>
        <v>0</v>
      </c>
      <c r="E52" s="127">
        <f>C52-D52</f>
        <v>62</v>
      </c>
      <c r="F52" s="127">
        <f>'[2]1.7Y'!F52</f>
        <v>73</v>
      </c>
      <c r="G52" s="127">
        <f>'[2]1.7Y'!G52</f>
        <v>0</v>
      </c>
      <c r="H52" s="127">
        <f t="shared" ref="H52" si="139">F52-G52</f>
        <v>73</v>
      </c>
      <c r="I52" s="127">
        <f>'[2]1.7Y'!I52</f>
        <v>1</v>
      </c>
      <c r="J52" s="127">
        <f>'[2]1.7Y'!J52</f>
        <v>0</v>
      </c>
      <c r="K52" s="127">
        <f t="shared" ref="K52" si="140">I52-J52</f>
        <v>1</v>
      </c>
      <c r="L52" s="127">
        <f>'[2]1.7Y'!L52</f>
        <v>0</v>
      </c>
      <c r="M52" s="127">
        <f>'[2]1.7Y'!M52</f>
        <v>0</v>
      </c>
      <c r="N52" s="127">
        <f t="shared" ref="N52" si="141">L52-M52</f>
        <v>0</v>
      </c>
      <c r="O52" s="127">
        <f>'[2]1.7Y'!O52</f>
        <v>2</v>
      </c>
      <c r="P52" s="127">
        <f>'[2]1.7Y'!P52</f>
        <v>0</v>
      </c>
      <c r="Q52" s="127">
        <f t="shared" ref="Q52" si="142">O52-P52</f>
        <v>2</v>
      </c>
      <c r="R52" s="127">
        <f>'[2]1.7Y'!R52</f>
        <v>2</v>
      </c>
      <c r="S52" s="127">
        <f>'[2]1.7Y'!S52</f>
        <v>0</v>
      </c>
      <c r="T52" s="127">
        <f t="shared" ref="T52" si="143">R52-S52</f>
        <v>2</v>
      </c>
      <c r="U52" s="127">
        <f>'[2]1.7Y'!U52</f>
        <v>3</v>
      </c>
      <c r="V52" s="127">
        <f>'[2]1.7Y'!V52</f>
        <v>0</v>
      </c>
      <c r="W52" s="127">
        <f t="shared" ref="W52" si="144">U52-V52</f>
        <v>3</v>
      </c>
      <c r="X52" s="127">
        <f>'[2]1.7Y'!X52</f>
        <v>3</v>
      </c>
      <c r="Y52" s="127">
        <f>'[2]1.7Y'!Y52</f>
        <v>0</v>
      </c>
      <c r="Z52" s="127">
        <f t="shared" ref="Z52" si="145">X52-Y52</f>
        <v>3</v>
      </c>
      <c r="AA52" s="127">
        <f>'[2]1.7Y'!AA52</f>
        <v>2</v>
      </c>
      <c r="AB52" s="127">
        <f>'[2]1.7Y'!AB52</f>
        <v>0</v>
      </c>
      <c r="AC52" s="127">
        <f t="shared" ref="AC52" si="146">AA52-AB52</f>
        <v>2</v>
      </c>
      <c r="AD52" s="127">
        <f>'[2]1.7Y'!AD52</f>
        <v>35</v>
      </c>
      <c r="AE52" s="127">
        <f>'[2]1.7Y'!AE52</f>
        <v>0</v>
      </c>
      <c r="AF52" s="127">
        <f t="shared" ref="AF52" si="147">AD52-AE52</f>
        <v>35</v>
      </c>
    </row>
    <row r="53" spans="1:32" x14ac:dyDescent="0.2">
      <c r="A53" s="22">
        <v>2.2000000000000002</v>
      </c>
      <c r="B53" s="55" t="s">
        <v>23</v>
      </c>
      <c r="C53" s="127">
        <f t="shared" ref="C53:E53" si="148">C54+C55</f>
        <v>20</v>
      </c>
      <c r="D53" s="127">
        <f t="shared" ref="D53" si="149">D54+D55</f>
        <v>4365</v>
      </c>
      <c r="E53" s="127">
        <f t="shared" si="148"/>
        <v>-4345</v>
      </c>
      <c r="F53" s="127">
        <f t="shared" ref="F53:AF53" si="150">F54+F55</f>
        <v>0</v>
      </c>
      <c r="G53" s="127">
        <f t="shared" si="150"/>
        <v>3490</v>
      </c>
      <c r="H53" s="127">
        <f t="shared" si="150"/>
        <v>-3490</v>
      </c>
      <c r="I53" s="127">
        <f t="shared" si="150"/>
        <v>0</v>
      </c>
      <c r="J53" s="127">
        <f t="shared" si="150"/>
        <v>2859</v>
      </c>
      <c r="K53" s="127">
        <f t="shared" si="150"/>
        <v>-2859</v>
      </c>
      <c r="L53" s="127">
        <f t="shared" si="150"/>
        <v>1</v>
      </c>
      <c r="M53" s="127">
        <f t="shared" si="150"/>
        <v>2753</v>
      </c>
      <c r="N53" s="127">
        <f t="shared" si="150"/>
        <v>-2752</v>
      </c>
      <c r="O53" s="127">
        <f t="shared" si="150"/>
        <v>28</v>
      </c>
      <c r="P53" s="127">
        <f t="shared" si="150"/>
        <v>2841</v>
      </c>
      <c r="Q53" s="127">
        <f t="shared" si="150"/>
        <v>-2813</v>
      </c>
      <c r="R53" s="127">
        <f t="shared" si="150"/>
        <v>420</v>
      </c>
      <c r="S53" s="127">
        <f t="shared" si="150"/>
        <v>2071</v>
      </c>
      <c r="T53" s="127">
        <f t="shared" si="150"/>
        <v>-1651</v>
      </c>
      <c r="U53" s="127">
        <f t="shared" si="150"/>
        <v>492</v>
      </c>
      <c r="V53" s="127">
        <f t="shared" si="150"/>
        <v>1244</v>
      </c>
      <c r="W53" s="127">
        <f t="shared" si="150"/>
        <v>-752</v>
      </c>
      <c r="X53" s="127">
        <f t="shared" si="150"/>
        <v>181</v>
      </c>
      <c r="Y53" s="127">
        <f t="shared" si="150"/>
        <v>669</v>
      </c>
      <c r="Z53" s="127">
        <f t="shared" si="150"/>
        <v>-488</v>
      </c>
      <c r="AA53" s="127">
        <f t="shared" si="150"/>
        <v>733</v>
      </c>
      <c r="AB53" s="127">
        <f t="shared" si="150"/>
        <v>416</v>
      </c>
      <c r="AC53" s="127">
        <f t="shared" si="150"/>
        <v>317</v>
      </c>
      <c r="AD53" s="127">
        <f t="shared" si="150"/>
        <v>2785</v>
      </c>
      <c r="AE53" s="127">
        <f t="shared" si="150"/>
        <v>269</v>
      </c>
      <c r="AF53" s="127">
        <f t="shared" si="150"/>
        <v>2516</v>
      </c>
    </row>
    <row r="54" spans="1:32" x14ac:dyDescent="0.2">
      <c r="A54" s="22" t="s">
        <v>89</v>
      </c>
      <c r="B54" s="67" t="s">
        <v>25</v>
      </c>
      <c r="C54" s="127">
        <f>'[2]1.7Y'!C54</f>
        <v>0</v>
      </c>
      <c r="D54" s="127">
        <f>'[2]1.7Y'!D54</f>
        <v>0</v>
      </c>
      <c r="E54" s="127">
        <f t="shared" ref="E54:E55" si="151">C54-D54</f>
        <v>0</v>
      </c>
      <c r="F54" s="127">
        <f>'[2]1.7Y'!F54</f>
        <v>0</v>
      </c>
      <c r="G54" s="127">
        <f>'[2]1.7Y'!G54</f>
        <v>0</v>
      </c>
      <c r="H54" s="127">
        <f t="shared" ref="H54:H55" si="152">F54-G54</f>
        <v>0</v>
      </c>
      <c r="I54" s="127">
        <f>'[2]1.7Y'!I54</f>
        <v>0</v>
      </c>
      <c r="J54" s="127">
        <f>'[2]1.7Y'!J54</f>
        <v>5</v>
      </c>
      <c r="K54" s="127">
        <f t="shared" ref="K54:K55" si="153">I54-J54</f>
        <v>-5</v>
      </c>
      <c r="L54" s="127">
        <f>'[2]1.7Y'!L54</f>
        <v>1</v>
      </c>
      <c r="M54" s="127">
        <f>'[2]1.7Y'!M54</f>
        <v>0</v>
      </c>
      <c r="N54" s="127">
        <f t="shared" ref="N54:N55" si="154">L54-M54</f>
        <v>1</v>
      </c>
      <c r="O54" s="127">
        <f>'[2]1.7Y'!O54</f>
        <v>1</v>
      </c>
      <c r="P54" s="127">
        <f>'[2]1.7Y'!P54</f>
        <v>0</v>
      </c>
      <c r="Q54" s="127">
        <f t="shared" ref="Q54:Q55" si="155">O54-P54</f>
        <v>1</v>
      </c>
      <c r="R54" s="127">
        <f>'[2]1.7Y'!R54</f>
        <v>304</v>
      </c>
      <c r="S54" s="127">
        <f>'[2]1.7Y'!S54</f>
        <v>0</v>
      </c>
      <c r="T54" s="127">
        <f t="shared" ref="T54:T55" si="156">R54-S54</f>
        <v>304</v>
      </c>
      <c r="U54" s="127">
        <f>'[2]1.7Y'!U54</f>
        <v>120</v>
      </c>
      <c r="V54" s="127">
        <f>'[2]1.7Y'!V54</f>
        <v>0</v>
      </c>
      <c r="W54" s="127">
        <f t="shared" ref="W54:W55" si="157">U54-V54</f>
        <v>120</v>
      </c>
      <c r="X54" s="127">
        <f>'[2]1.7Y'!X54</f>
        <v>60</v>
      </c>
      <c r="Y54" s="127">
        <f>'[2]1.7Y'!Y54</f>
        <v>4</v>
      </c>
      <c r="Z54" s="127">
        <f t="shared" ref="Z54:Z55" si="158">X54-Y54</f>
        <v>56</v>
      </c>
      <c r="AA54" s="127">
        <f>'[2]1.7Y'!AA54</f>
        <v>384</v>
      </c>
      <c r="AB54" s="127">
        <f>'[2]1.7Y'!AB54</f>
        <v>4</v>
      </c>
      <c r="AC54" s="127">
        <f t="shared" ref="AC54:AC55" si="159">AA54-AB54</f>
        <v>380</v>
      </c>
      <c r="AD54" s="127">
        <f>'[2]1.7Y'!AD54</f>
        <v>1313</v>
      </c>
      <c r="AE54" s="127">
        <f>'[2]1.7Y'!AE54</f>
        <v>4</v>
      </c>
      <c r="AF54" s="127">
        <f t="shared" ref="AF54:AF55" si="160">AD54-AE54</f>
        <v>1309</v>
      </c>
    </row>
    <row r="55" spans="1:32" x14ac:dyDescent="0.2">
      <c r="A55" s="22" t="s">
        <v>88</v>
      </c>
      <c r="B55" s="67" t="s">
        <v>24</v>
      </c>
      <c r="C55" s="127">
        <f>'[2]1.7Y'!C55</f>
        <v>20</v>
      </c>
      <c r="D55" s="127">
        <f>'[2]1.7Y'!D55</f>
        <v>4365</v>
      </c>
      <c r="E55" s="127">
        <f t="shared" si="151"/>
        <v>-4345</v>
      </c>
      <c r="F55" s="127">
        <f>'[2]1.7Y'!F55</f>
        <v>0</v>
      </c>
      <c r="G55" s="127">
        <f>'[2]1.7Y'!G55</f>
        <v>3490</v>
      </c>
      <c r="H55" s="127">
        <f t="shared" si="152"/>
        <v>-3490</v>
      </c>
      <c r="I55" s="127">
        <f>'[2]1.7Y'!I55</f>
        <v>0</v>
      </c>
      <c r="J55" s="127">
        <f>'[2]1.7Y'!J55</f>
        <v>2854</v>
      </c>
      <c r="K55" s="127">
        <f t="shared" si="153"/>
        <v>-2854</v>
      </c>
      <c r="L55" s="127">
        <f>'[2]1.7Y'!L55</f>
        <v>0</v>
      </c>
      <c r="M55" s="127">
        <f>'[2]1.7Y'!M55</f>
        <v>2753</v>
      </c>
      <c r="N55" s="127">
        <f t="shared" si="154"/>
        <v>-2753</v>
      </c>
      <c r="O55" s="127">
        <f>'[2]1.7Y'!O55</f>
        <v>27</v>
      </c>
      <c r="P55" s="127">
        <f>'[2]1.7Y'!P55</f>
        <v>2841</v>
      </c>
      <c r="Q55" s="127">
        <f t="shared" si="155"/>
        <v>-2814</v>
      </c>
      <c r="R55" s="127">
        <f>'[2]1.7Y'!R55</f>
        <v>116</v>
      </c>
      <c r="S55" s="127">
        <f>'[2]1.7Y'!S55</f>
        <v>2071</v>
      </c>
      <c r="T55" s="127">
        <f t="shared" si="156"/>
        <v>-1955</v>
      </c>
      <c r="U55" s="127">
        <f>'[2]1.7Y'!U55</f>
        <v>372</v>
      </c>
      <c r="V55" s="127">
        <f>'[2]1.7Y'!V55</f>
        <v>1244</v>
      </c>
      <c r="W55" s="127">
        <f t="shared" si="157"/>
        <v>-872</v>
      </c>
      <c r="X55" s="127">
        <f>'[2]1.7Y'!X55</f>
        <v>121</v>
      </c>
      <c r="Y55" s="127">
        <f>'[2]1.7Y'!Y55</f>
        <v>665</v>
      </c>
      <c r="Z55" s="127">
        <f t="shared" si="158"/>
        <v>-544</v>
      </c>
      <c r="AA55" s="127">
        <f>'[2]1.7Y'!AA55</f>
        <v>349</v>
      </c>
      <c r="AB55" s="127">
        <f>'[2]1.7Y'!AB55</f>
        <v>412</v>
      </c>
      <c r="AC55" s="127">
        <f t="shared" si="159"/>
        <v>-63</v>
      </c>
      <c r="AD55" s="127">
        <f>'[2]1.7Y'!AD55</f>
        <v>1472</v>
      </c>
      <c r="AE55" s="127">
        <f>'[2]1.7Y'!AE55</f>
        <v>265</v>
      </c>
      <c r="AF55" s="127">
        <f t="shared" si="160"/>
        <v>1207</v>
      </c>
    </row>
    <row r="56" spans="1:32" x14ac:dyDescent="0.2">
      <c r="A56" s="22">
        <v>4</v>
      </c>
      <c r="B56" s="52" t="s">
        <v>5</v>
      </c>
      <c r="C56" s="127">
        <f>C57+C61+C64</f>
        <v>7584</v>
      </c>
      <c r="D56" s="127">
        <f>D57+D61+D64</f>
        <v>14387</v>
      </c>
      <c r="E56" s="127">
        <f t="shared" ref="E56:AF56" si="161">E57+E61+E64</f>
        <v>-6803</v>
      </c>
      <c r="F56" s="127">
        <f t="shared" si="161"/>
        <v>7163</v>
      </c>
      <c r="G56" s="127">
        <f t="shared" si="161"/>
        <v>9333</v>
      </c>
      <c r="H56" s="127">
        <f t="shared" si="161"/>
        <v>-2170</v>
      </c>
      <c r="I56" s="127">
        <f t="shared" si="161"/>
        <v>6051</v>
      </c>
      <c r="J56" s="127">
        <f t="shared" si="161"/>
        <v>6107</v>
      </c>
      <c r="K56" s="127">
        <f t="shared" si="161"/>
        <v>-56</v>
      </c>
      <c r="L56" s="127">
        <f t="shared" si="161"/>
        <v>5929</v>
      </c>
      <c r="M56" s="127">
        <f t="shared" si="161"/>
        <v>3475</v>
      </c>
      <c r="N56" s="127">
        <f t="shared" si="161"/>
        <v>2454</v>
      </c>
      <c r="O56" s="127">
        <f t="shared" si="161"/>
        <v>5762</v>
      </c>
      <c r="P56" s="127">
        <f t="shared" si="161"/>
        <v>2956</v>
      </c>
      <c r="Q56" s="127">
        <f t="shared" si="161"/>
        <v>2806</v>
      </c>
      <c r="R56" s="127">
        <f t="shared" si="161"/>
        <v>8568</v>
      </c>
      <c r="S56" s="127">
        <f t="shared" si="161"/>
        <v>2697</v>
      </c>
      <c r="T56" s="127">
        <f t="shared" si="161"/>
        <v>5871</v>
      </c>
      <c r="U56" s="127">
        <f t="shared" si="161"/>
        <v>8809</v>
      </c>
      <c r="V56" s="127">
        <f t="shared" si="161"/>
        <v>2426</v>
      </c>
      <c r="W56" s="127">
        <f t="shared" si="161"/>
        <v>6383</v>
      </c>
      <c r="X56" s="127">
        <f t="shared" si="161"/>
        <v>9087</v>
      </c>
      <c r="Y56" s="127">
        <f t="shared" si="161"/>
        <v>2737</v>
      </c>
      <c r="Z56" s="127">
        <f t="shared" si="161"/>
        <v>6350</v>
      </c>
      <c r="AA56" s="127">
        <f t="shared" si="161"/>
        <v>11056</v>
      </c>
      <c r="AB56" s="127">
        <f t="shared" si="161"/>
        <v>1638</v>
      </c>
      <c r="AC56" s="127">
        <f t="shared" si="161"/>
        <v>9418</v>
      </c>
      <c r="AD56" s="127">
        <f t="shared" si="161"/>
        <v>11770</v>
      </c>
      <c r="AE56" s="127">
        <f t="shared" si="161"/>
        <v>1469</v>
      </c>
      <c r="AF56" s="127">
        <f t="shared" si="161"/>
        <v>10301</v>
      </c>
    </row>
    <row r="57" spans="1:32" x14ac:dyDescent="0.2">
      <c r="A57" s="22">
        <v>4.2</v>
      </c>
      <c r="B57" s="55" t="s">
        <v>117</v>
      </c>
      <c r="C57" s="127">
        <f>C58+C59</f>
        <v>6024</v>
      </c>
      <c r="D57" s="127">
        <f>D58+D59</f>
        <v>11808</v>
      </c>
      <c r="E57" s="127">
        <f t="shared" ref="E57:G57" si="162">E58+E59</f>
        <v>-5784</v>
      </c>
      <c r="F57" s="127">
        <f t="shared" si="162"/>
        <v>5976</v>
      </c>
      <c r="G57" s="127">
        <f t="shared" si="162"/>
        <v>7637</v>
      </c>
      <c r="H57" s="127">
        <f t="shared" ref="H57:AF57" si="163">H58+H59</f>
        <v>-1661</v>
      </c>
      <c r="I57" s="127">
        <f t="shared" si="163"/>
        <v>5298</v>
      </c>
      <c r="J57" s="127">
        <f t="shared" si="163"/>
        <v>5150</v>
      </c>
      <c r="K57" s="127">
        <f t="shared" si="163"/>
        <v>148</v>
      </c>
      <c r="L57" s="127">
        <f t="shared" si="163"/>
        <v>4753</v>
      </c>
      <c r="M57" s="127">
        <f t="shared" si="163"/>
        <v>2340</v>
      </c>
      <c r="N57" s="127">
        <f t="shared" si="163"/>
        <v>2413</v>
      </c>
      <c r="O57" s="127">
        <f t="shared" si="163"/>
        <v>4348</v>
      </c>
      <c r="P57" s="127">
        <f t="shared" si="163"/>
        <v>1714</v>
      </c>
      <c r="Q57" s="127">
        <f t="shared" si="163"/>
        <v>2634</v>
      </c>
      <c r="R57" s="127">
        <f t="shared" si="163"/>
        <v>7080</v>
      </c>
      <c r="S57" s="127">
        <f t="shared" si="163"/>
        <v>1517</v>
      </c>
      <c r="T57" s="127">
        <f t="shared" si="163"/>
        <v>5563</v>
      </c>
      <c r="U57" s="127">
        <f t="shared" si="163"/>
        <v>8753</v>
      </c>
      <c r="V57" s="127">
        <f t="shared" si="163"/>
        <v>1430</v>
      </c>
      <c r="W57" s="127">
        <f t="shared" si="163"/>
        <v>7323</v>
      </c>
      <c r="X57" s="127">
        <f t="shared" si="163"/>
        <v>8890</v>
      </c>
      <c r="Y57" s="127">
        <f t="shared" si="163"/>
        <v>1803</v>
      </c>
      <c r="Z57" s="127">
        <f t="shared" si="163"/>
        <v>7087</v>
      </c>
      <c r="AA57" s="127">
        <f t="shared" si="163"/>
        <v>10942</v>
      </c>
      <c r="AB57" s="127">
        <f t="shared" si="163"/>
        <v>943</v>
      </c>
      <c r="AC57" s="127">
        <f t="shared" si="163"/>
        <v>9999</v>
      </c>
      <c r="AD57" s="127">
        <f t="shared" si="163"/>
        <v>11713</v>
      </c>
      <c r="AE57" s="127">
        <f t="shared" si="163"/>
        <v>929</v>
      </c>
      <c r="AF57" s="127">
        <f t="shared" si="163"/>
        <v>10784</v>
      </c>
    </row>
    <row r="58" spans="1:32" x14ac:dyDescent="0.2">
      <c r="A58" s="22" t="s">
        <v>69</v>
      </c>
      <c r="B58" s="67" t="s">
        <v>25</v>
      </c>
      <c r="C58" s="127">
        <f>'[2]1.7Y'!C58</f>
        <v>5973</v>
      </c>
      <c r="D58" s="127">
        <f>'[2]1.7Y'!D58</f>
        <v>4677</v>
      </c>
      <c r="E58" s="127">
        <f t="shared" ref="E58:E60" si="164">C58-D58</f>
        <v>1296</v>
      </c>
      <c r="F58" s="127">
        <f>'[2]1.7Y'!F58</f>
        <v>5907</v>
      </c>
      <c r="G58" s="127">
        <f>'[2]1.7Y'!G58</f>
        <v>3885</v>
      </c>
      <c r="H58" s="127">
        <f t="shared" ref="H58:H60" si="165">F58-G58</f>
        <v>2022</v>
      </c>
      <c r="I58" s="127">
        <f>'[2]1.7Y'!I58</f>
        <v>5267</v>
      </c>
      <c r="J58" s="127">
        <f>'[2]1.7Y'!J58</f>
        <v>3477</v>
      </c>
      <c r="K58" s="127">
        <f t="shared" ref="K58:K60" si="166">I58-J58</f>
        <v>1790</v>
      </c>
      <c r="L58" s="127">
        <f>'[2]1.7Y'!L58</f>
        <v>4708</v>
      </c>
      <c r="M58" s="127">
        <f>'[2]1.7Y'!M58</f>
        <v>1878</v>
      </c>
      <c r="N58" s="127">
        <f t="shared" ref="N58:N60" si="167">L58-M58</f>
        <v>2830</v>
      </c>
      <c r="O58" s="127">
        <f>'[2]1.7Y'!O58</f>
        <v>4306</v>
      </c>
      <c r="P58" s="127">
        <f>'[2]1.7Y'!P58</f>
        <v>1201</v>
      </c>
      <c r="Q58" s="127">
        <f t="shared" ref="Q58:Q60" si="168">O58-P58</f>
        <v>3105</v>
      </c>
      <c r="R58" s="127">
        <f>'[2]1.7Y'!R58</f>
        <v>7079</v>
      </c>
      <c r="S58" s="127">
        <f>'[2]1.7Y'!S58</f>
        <v>1134</v>
      </c>
      <c r="T58" s="127">
        <f t="shared" ref="T58:T60" si="169">R58-S58</f>
        <v>5945</v>
      </c>
      <c r="U58" s="127">
        <f>'[2]1.7Y'!U58</f>
        <v>8668</v>
      </c>
      <c r="V58" s="127">
        <f>'[2]1.7Y'!V58</f>
        <v>1062</v>
      </c>
      <c r="W58" s="127">
        <f t="shared" ref="W58:W60" si="170">U58-V58</f>
        <v>7606</v>
      </c>
      <c r="X58" s="127">
        <f>'[2]1.7Y'!X58</f>
        <v>8739</v>
      </c>
      <c r="Y58" s="127">
        <f>'[2]1.7Y'!Y58</f>
        <v>1462</v>
      </c>
      <c r="Z58" s="127">
        <f t="shared" ref="Z58:Z60" si="171">X58-Y58</f>
        <v>7277</v>
      </c>
      <c r="AA58" s="127">
        <f>'[2]1.7Y'!AA58</f>
        <v>10806</v>
      </c>
      <c r="AB58" s="127">
        <f>'[2]1.7Y'!AB58</f>
        <v>843</v>
      </c>
      <c r="AC58" s="127">
        <f t="shared" ref="AC58:AC60" si="172">AA58-AB58</f>
        <v>9963</v>
      </c>
      <c r="AD58" s="127">
        <f>'[2]1.7Y'!AD58</f>
        <v>11525</v>
      </c>
      <c r="AE58" s="127">
        <f>'[2]1.7Y'!AE58</f>
        <v>833</v>
      </c>
      <c r="AF58" s="127">
        <f t="shared" ref="AF58:AF60" si="173">AD58-AE58</f>
        <v>10692</v>
      </c>
    </row>
    <row r="59" spans="1:32" x14ac:dyDescent="0.2">
      <c r="A59" s="22" t="s">
        <v>70</v>
      </c>
      <c r="B59" s="67" t="s">
        <v>24</v>
      </c>
      <c r="C59" s="127">
        <f>'[2]1.7Y'!C59</f>
        <v>51</v>
      </c>
      <c r="D59" s="127">
        <f>'[2]1.7Y'!D59</f>
        <v>7131</v>
      </c>
      <c r="E59" s="127">
        <f t="shared" si="164"/>
        <v>-7080</v>
      </c>
      <c r="F59" s="127">
        <f>'[2]1.7Y'!F59</f>
        <v>69</v>
      </c>
      <c r="G59" s="127">
        <f>'[2]1.7Y'!G59</f>
        <v>3752</v>
      </c>
      <c r="H59" s="127">
        <f t="shared" si="165"/>
        <v>-3683</v>
      </c>
      <c r="I59" s="127">
        <f>'[2]1.7Y'!I59</f>
        <v>31</v>
      </c>
      <c r="J59" s="127">
        <f>'[2]1.7Y'!J59</f>
        <v>1673</v>
      </c>
      <c r="K59" s="127">
        <f t="shared" si="166"/>
        <v>-1642</v>
      </c>
      <c r="L59" s="127">
        <f>'[2]1.7Y'!L59</f>
        <v>45</v>
      </c>
      <c r="M59" s="127">
        <f>'[2]1.7Y'!M59</f>
        <v>462</v>
      </c>
      <c r="N59" s="127">
        <f t="shared" si="167"/>
        <v>-417</v>
      </c>
      <c r="O59" s="127">
        <f>'[2]1.7Y'!O59</f>
        <v>42</v>
      </c>
      <c r="P59" s="127">
        <f>'[2]1.7Y'!P59</f>
        <v>513</v>
      </c>
      <c r="Q59" s="127">
        <f t="shared" si="168"/>
        <v>-471</v>
      </c>
      <c r="R59" s="127">
        <f>'[2]1.7Y'!R59</f>
        <v>1</v>
      </c>
      <c r="S59" s="127">
        <f>'[2]1.7Y'!S59</f>
        <v>383</v>
      </c>
      <c r="T59" s="127">
        <f t="shared" si="169"/>
        <v>-382</v>
      </c>
      <c r="U59" s="127">
        <f>'[2]1.7Y'!U59</f>
        <v>85</v>
      </c>
      <c r="V59" s="127">
        <f>'[2]1.7Y'!V59</f>
        <v>368</v>
      </c>
      <c r="W59" s="127">
        <f t="shared" si="170"/>
        <v>-283</v>
      </c>
      <c r="X59" s="127">
        <f>'[2]1.7Y'!X59</f>
        <v>151</v>
      </c>
      <c r="Y59" s="127">
        <f>'[2]1.7Y'!Y59</f>
        <v>341</v>
      </c>
      <c r="Z59" s="127">
        <f t="shared" si="171"/>
        <v>-190</v>
      </c>
      <c r="AA59" s="127">
        <f>'[2]1.7Y'!AA59</f>
        <v>136</v>
      </c>
      <c r="AB59" s="127">
        <f>'[2]1.7Y'!AB59</f>
        <v>100</v>
      </c>
      <c r="AC59" s="127">
        <f t="shared" si="172"/>
        <v>36</v>
      </c>
      <c r="AD59" s="127">
        <f>'[2]1.7Y'!AD59</f>
        <v>188</v>
      </c>
      <c r="AE59" s="127">
        <f>'[2]1.7Y'!AE59</f>
        <v>96</v>
      </c>
      <c r="AF59" s="127">
        <f t="shared" si="173"/>
        <v>92</v>
      </c>
    </row>
    <row r="60" spans="1:32" x14ac:dyDescent="0.2">
      <c r="A60" s="22" t="s">
        <v>71</v>
      </c>
      <c r="B60" s="94" t="s">
        <v>19</v>
      </c>
      <c r="C60" s="127">
        <f>'[2]1.7Y'!C60</f>
        <v>5641</v>
      </c>
      <c r="D60" s="127">
        <f>'[2]1.7Y'!D60</f>
        <v>10395</v>
      </c>
      <c r="E60" s="127">
        <f t="shared" si="164"/>
        <v>-4754</v>
      </c>
      <c r="F60" s="127">
        <f>'[2]1.7Y'!F60</f>
        <v>5626</v>
      </c>
      <c r="G60" s="127">
        <f>'[2]1.7Y'!G60</f>
        <v>6406</v>
      </c>
      <c r="H60" s="127">
        <f t="shared" si="165"/>
        <v>-780</v>
      </c>
      <c r="I60" s="127">
        <f>'[2]1.7Y'!I60</f>
        <v>4947</v>
      </c>
      <c r="J60" s="127">
        <f>'[2]1.7Y'!J60</f>
        <v>3258</v>
      </c>
      <c r="K60" s="127">
        <f t="shared" si="166"/>
        <v>1689</v>
      </c>
      <c r="L60" s="127">
        <f>'[2]1.7Y'!L60</f>
        <v>4162</v>
      </c>
      <c r="M60" s="127">
        <f>'[2]1.7Y'!M60</f>
        <v>1566</v>
      </c>
      <c r="N60" s="127">
        <f t="shared" si="167"/>
        <v>2596</v>
      </c>
      <c r="O60" s="127">
        <f>'[2]1.7Y'!O60</f>
        <v>3846</v>
      </c>
      <c r="P60" s="127">
        <f>'[2]1.7Y'!P60</f>
        <v>1028</v>
      </c>
      <c r="Q60" s="127">
        <f t="shared" si="168"/>
        <v>2818</v>
      </c>
      <c r="R60" s="127">
        <f>'[2]1.7Y'!R60</f>
        <v>6251</v>
      </c>
      <c r="S60" s="127">
        <f>'[2]1.7Y'!S60</f>
        <v>779</v>
      </c>
      <c r="T60" s="127">
        <f t="shared" si="169"/>
        <v>5472</v>
      </c>
      <c r="U60" s="127">
        <f>'[2]1.7Y'!U60</f>
        <v>7460</v>
      </c>
      <c r="V60" s="127">
        <f>'[2]1.7Y'!V60</f>
        <v>663</v>
      </c>
      <c r="W60" s="127">
        <f t="shared" si="170"/>
        <v>6797</v>
      </c>
      <c r="X60" s="127">
        <f>'[2]1.7Y'!X60</f>
        <v>7561</v>
      </c>
      <c r="Y60" s="127">
        <f>'[2]1.7Y'!Y60</f>
        <v>719</v>
      </c>
      <c r="Z60" s="127">
        <f t="shared" si="171"/>
        <v>6842</v>
      </c>
      <c r="AA60" s="127">
        <f>'[2]1.7Y'!AA60</f>
        <v>9872</v>
      </c>
      <c r="AB60" s="127">
        <f>'[2]1.7Y'!AB60</f>
        <v>169</v>
      </c>
      <c r="AC60" s="127">
        <f t="shared" si="172"/>
        <v>9703</v>
      </c>
      <c r="AD60" s="127">
        <f>'[2]1.7Y'!AD60</f>
        <v>10543</v>
      </c>
      <c r="AE60" s="127">
        <f>'[2]1.7Y'!AE60</f>
        <v>103</v>
      </c>
      <c r="AF60" s="127">
        <f t="shared" si="173"/>
        <v>10440</v>
      </c>
    </row>
    <row r="61" spans="1:32" x14ac:dyDescent="0.2">
      <c r="A61" s="22">
        <v>4.3</v>
      </c>
      <c r="B61" s="55" t="s">
        <v>115</v>
      </c>
      <c r="C61" s="127">
        <f t="shared" ref="C61:E61" si="174">C62+C63</f>
        <v>1560</v>
      </c>
      <c r="D61" s="127">
        <f t="shared" ref="D61" si="175">D62+D63</f>
        <v>2579</v>
      </c>
      <c r="E61" s="127">
        <f t="shared" si="174"/>
        <v>-1019</v>
      </c>
      <c r="F61" s="127">
        <f t="shared" ref="F61:AF61" si="176">F62+F63</f>
        <v>1187</v>
      </c>
      <c r="G61" s="127">
        <f t="shared" si="176"/>
        <v>1696</v>
      </c>
      <c r="H61" s="127">
        <f t="shared" si="176"/>
        <v>-509</v>
      </c>
      <c r="I61" s="127">
        <f t="shared" si="176"/>
        <v>753</v>
      </c>
      <c r="J61" s="127">
        <f t="shared" si="176"/>
        <v>957</v>
      </c>
      <c r="K61" s="127">
        <f t="shared" si="176"/>
        <v>-204</v>
      </c>
      <c r="L61" s="127">
        <f t="shared" si="176"/>
        <v>1176</v>
      </c>
      <c r="M61" s="127">
        <f t="shared" si="176"/>
        <v>1135</v>
      </c>
      <c r="N61" s="127">
        <f t="shared" si="176"/>
        <v>41</v>
      </c>
      <c r="O61" s="127">
        <f t="shared" si="176"/>
        <v>1414</v>
      </c>
      <c r="P61" s="127">
        <f t="shared" si="176"/>
        <v>1242</v>
      </c>
      <c r="Q61" s="127">
        <f t="shared" si="176"/>
        <v>172</v>
      </c>
      <c r="R61" s="127">
        <f t="shared" si="176"/>
        <v>1488</v>
      </c>
      <c r="S61" s="127">
        <f t="shared" si="176"/>
        <v>1180</v>
      </c>
      <c r="T61" s="127">
        <f t="shared" si="176"/>
        <v>308</v>
      </c>
      <c r="U61" s="127">
        <f t="shared" si="176"/>
        <v>56</v>
      </c>
      <c r="V61" s="127">
        <f t="shared" si="176"/>
        <v>996</v>
      </c>
      <c r="W61" s="127">
        <f t="shared" si="176"/>
        <v>-940</v>
      </c>
      <c r="X61" s="127">
        <f t="shared" si="176"/>
        <v>197</v>
      </c>
      <c r="Y61" s="127">
        <f t="shared" si="176"/>
        <v>934</v>
      </c>
      <c r="Z61" s="127">
        <f t="shared" si="176"/>
        <v>-737</v>
      </c>
      <c r="AA61" s="127">
        <f t="shared" si="176"/>
        <v>93</v>
      </c>
      <c r="AB61" s="127">
        <f t="shared" si="176"/>
        <v>679</v>
      </c>
      <c r="AC61" s="127">
        <f t="shared" si="176"/>
        <v>-586</v>
      </c>
      <c r="AD61" s="127">
        <f t="shared" si="176"/>
        <v>20</v>
      </c>
      <c r="AE61" s="127">
        <f t="shared" si="176"/>
        <v>501</v>
      </c>
      <c r="AF61" s="127">
        <f t="shared" si="176"/>
        <v>-481</v>
      </c>
    </row>
    <row r="62" spans="1:32" x14ac:dyDescent="0.2">
      <c r="A62" s="22" t="s">
        <v>74</v>
      </c>
      <c r="B62" s="67" t="s">
        <v>25</v>
      </c>
      <c r="C62" s="127">
        <f>'[2]1.7Y'!C62</f>
        <v>403</v>
      </c>
      <c r="D62" s="127">
        <f>'[2]1.7Y'!D62</f>
        <v>559</v>
      </c>
      <c r="E62" s="127">
        <f t="shared" ref="E62:E66" si="177">C62-D62</f>
        <v>-156</v>
      </c>
      <c r="F62" s="127">
        <f>'[2]1.7Y'!F62</f>
        <v>393</v>
      </c>
      <c r="G62" s="127">
        <f>'[2]1.7Y'!G62</f>
        <v>236</v>
      </c>
      <c r="H62" s="127">
        <f t="shared" ref="H62:H66" si="178">F62-G62</f>
        <v>157</v>
      </c>
      <c r="I62" s="127">
        <f>'[2]1.7Y'!I62</f>
        <v>124</v>
      </c>
      <c r="J62" s="127">
        <f>'[2]1.7Y'!J62</f>
        <v>175</v>
      </c>
      <c r="K62" s="127">
        <f t="shared" ref="K62:K66" si="179">I62-J62</f>
        <v>-51</v>
      </c>
      <c r="L62" s="127">
        <f>'[2]1.7Y'!L62</f>
        <v>46</v>
      </c>
      <c r="M62" s="127">
        <f>'[2]1.7Y'!M62</f>
        <v>131</v>
      </c>
      <c r="N62" s="127">
        <f t="shared" ref="N62:N66" si="180">L62-M62</f>
        <v>-85</v>
      </c>
      <c r="O62" s="127">
        <f>'[2]1.7Y'!O62</f>
        <v>32</v>
      </c>
      <c r="P62" s="127">
        <f>'[2]1.7Y'!P62</f>
        <v>30</v>
      </c>
      <c r="Q62" s="127">
        <f t="shared" ref="Q62:Q66" si="181">O62-P62</f>
        <v>2</v>
      </c>
      <c r="R62" s="127">
        <f>'[2]1.7Y'!R62</f>
        <v>56</v>
      </c>
      <c r="S62" s="127">
        <f>'[2]1.7Y'!S62</f>
        <v>28</v>
      </c>
      <c r="T62" s="127">
        <f t="shared" ref="T62:T66" si="182">R62-S62</f>
        <v>28</v>
      </c>
      <c r="U62" s="127">
        <f>'[2]1.7Y'!U62</f>
        <v>31</v>
      </c>
      <c r="V62" s="127">
        <f>'[2]1.7Y'!V62</f>
        <v>42</v>
      </c>
      <c r="W62" s="127">
        <f t="shared" ref="W62:W66" si="183">U62-V62</f>
        <v>-11</v>
      </c>
      <c r="X62" s="127">
        <f>'[2]1.7Y'!X62</f>
        <v>173</v>
      </c>
      <c r="Y62" s="127">
        <f>'[2]1.7Y'!Y62</f>
        <v>7</v>
      </c>
      <c r="Z62" s="127">
        <f t="shared" ref="Z62:Z66" si="184">X62-Y62</f>
        <v>166</v>
      </c>
      <c r="AA62" s="127">
        <f>'[2]1.7Y'!AA62</f>
        <v>90</v>
      </c>
      <c r="AB62" s="127">
        <f>'[2]1.7Y'!AB62</f>
        <v>22</v>
      </c>
      <c r="AC62" s="127">
        <f t="shared" ref="AC62:AC66" si="185">AA62-AB62</f>
        <v>68</v>
      </c>
      <c r="AD62" s="127">
        <f>'[2]1.7Y'!AD62</f>
        <v>12</v>
      </c>
      <c r="AE62" s="127">
        <f>'[2]1.7Y'!AE62</f>
        <v>1</v>
      </c>
      <c r="AF62" s="127">
        <f t="shared" ref="AF62:AF66" si="186">AD62-AE62</f>
        <v>11</v>
      </c>
    </row>
    <row r="63" spans="1:32" x14ac:dyDescent="0.2">
      <c r="A63" s="22" t="s">
        <v>75</v>
      </c>
      <c r="B63" s="67" t="s">
        <v>24</v>
      </c>
      <c r="C63" s="127">
        <f>'[2]1.7Y'!C63</f>
        <v>1157</v>
      </c>
      <c r="D63" s="127">
        <f>'[2]1.7Y'!D63</f>
        <v>2020</v>
      </c>
      <c r="E63" s="127">
        <f t="shared" si="177"/>
        <v>-863</v>
      </c>
      <c r="F63" s="127">
        <f>'[2]1.7Y'!F63</f>
        <v>794</v>
      </c>
      <c r="G63" s="127">
        <f>'[2]1.7Y'!G63</f>
        <v>1460</v>
      </c>
      <c r="H63" s="127">
        <f t="shared" si="178"/>
        <v>-666</v>
      </c>
      <c r="I63" s="127">
        <f>'[2]1.7Y'!I63</f>
        <v>629</v>
      </c>
      <c r="J63" s="127">
        <f>'[2]1.7Y'!J63</f>
        <v>782</v>
      </c>
      <c r="K63" s="127">
        <f t="shared" si="179"/>
        <v>-153</v>
      </c>
      <c r="L63" s="127">
        <f>'[2]1.7Y'!L63</f>
        <v>1130</v>
      </c>
      <c r="M63" s="127">
        <f>'[2]1.7Y'!M63</f>
        <v>1004</v>
      </c>
      <c r="N63" s="127">
        <f t="shared" si="180"/>
        <v>126</v>
      </c>
      <c r="O63" s="127">
        <f>'[2]1.7Y'!O63</f>
        <v>1382</v>
      </c>
      <c r="P63" s="127">
        <f>'[2]1.7Y'!P63</f>
        <v>1212</v>
      </c>
      <c r="Q63" s="127">
        <f t="shared" si="181"/>
        <v>170</v>
      </c>
      <c r="R63" s="127">
        <f>'[2]1.7Y'!R63</f>
        <v>1432</v>
      </c>
      <c r="S63" s="127">
        <f>'[2]1.7Y'!S63</f>
        <v>1152</v>
      </c>
      <c r="T63" s="127">
        <f t="shared" si="182"/>
        <v>280</v>
      </c>
      <c r="U63" s="127">
        <f>'[2]1.7Y'!U63</f>
        <v>25</v>
      </c>
      <c r="V63" s="127">
        <f>'[2]1.7Y'!V63</f>
        <v>954</v>
      </c>
      <c r="W63" s="127">
        <f t="shared" si="183"/>
        <v>-929</v>
      </c>
      <c r="X63" s="127">
        <f>'[2]1.7Y'!X63</f>
        <v>24</v>
      </c>
      <c r="Y63" s="127">
        <f>'[2]1.7Y'!Y63</f>
        <v>927</v>
      </c>
      <c r="Z63" s="127">
        <f t="shared" si="184"/>
        <v>-903</v>
      </c>
      <c r="AA63" s="127">
        <f>'[2]1.7Y'!AA63</f>
        <v>3</v>
      </c>
      <c r="AB63" s="127">
        <f>'[2]1.7Y'!AB63</f>
        <v>657</v>
      </c>
      <c r="AC63" s="127">
        <f t="shared" si="185"/>
        <v>-654</v>
      </c>
      <c r="AD63" s="127">
        <f>'[2]1.7Y'!AD63</f>
        <v>8</v>
      </c>
      <c r="AE63" s="127">
        <f>'[2]1.7Y'!AE63</f>
        <v>500</v>
      </c>
      <c r="AF63" s="127">
        <f t="shared" si="186"/>
        <v>-492</v>
      </c>
    </row>
    <row r="64" spans="1:32" x14ac:dyDescent="0.2">
      <c r="B64" s="55" t="s">
        <v>187</v>
      </c>
      <c r="C64" s="127">
        <f>C65+C66</f>
        <v>0</v>
      </c>
      <c r="D64" s="127">
        <f>D65+D66</f>
        <v>0</v>
      </c>
      <c r="E64" s="127">
        <f t="shared" si="177"/>
        <v>0</v>
      </c>
      <c r="F64" s="127">
        <f t="shared" ref="F64:G64" si="187">F65+F66</f>
        <v>0</v>
      </c>
      <c r="G64" s="127">
        <f t="shared" si="187"/>
        <v>0</v>
      </c>
      <c r="H64" s="127">
        <f t="shared" si="178"/>
        <v>0</v>
      </c>
      <c r="I64" s="127">
        <f t="shared" ref="I64:J64" si="188">I65+I66</f>
        <v>0</v>
      </c>
      <c r="J64" s="127">
        <f t="shared" si="188"/>
        <v>0</v>
      </c>
      <c r="K64" s="127">
        <f t="shared" si="179"/>
        <v>0</v>
      </c>
      <c r="L64" s="127">
        <f t="shared" ref="L64:M64" si="189">L65+L66</f>
        <v>0</v>
      </c>
      <c r="M64" s="127">
        <f t="shared" si="189"/>
        <v>0</v>
      </c>
      <c r="N64" s="127">
        <f t="shared" si="180"/>
        <v>0</v>
      </c>
      <c r="O64" s="127">
        <f t="shared" ref="O64:P64" si="190">O65+O66</f>
        <v>0</v>
      </c>
      <c r="P64" s="127">
        <f t="shared" si="190"/>
        <v>0</v>
      </c>
      <c r="Q64" s="127">
        <f t="shared" si="181"/>
        <v>0</v>
      </c>
      <c r="R64" s="127">
        <f t="shared" ref="R64:S64" si="191">R65+R66</f>
        <v>0</v>
      </c>
      <c r="S64" s="127">
        <f t="shared" si="191"/>
        <v>0</v>
      </c>
      <c r="T64" s="127">
        <f t="shared" si="182"/>
        <v>0</v>
      </c>
      <c r="U64" s="127">
        <f t="shared" ref="U64:V64" si="192">U65+U66</f>
        <v>0</v>
      </c>
      <c r="V64" s="127">
        <f t="shared" si="192"/>
        <v>0</v>
      </c>
      <c r="W64" s="127">
        <f t="shared" si="183"/>
        <v>0</v>
      </c>
      <c r="X64" s="127">
        <f t="shared" ref="X64:Y64" si="193">X65+X66</f>
        <v>0</v>
      </c>
      <c r="Y64" s="127">
        <f t="shared" si="193"/>
        <v>0</v>
      </c>
      <c r="Z64" s="127">
        <f t="shared" si="184"/>
        <v>0</v>
      </c>
      <c r="AA64" s="127">
        <f t="shared" ref="AA64:AB64" si="194">AA65+AA66</f>
        <v>21</v>
      </c>
      <c r="AB64" s="127">
        <f t="shared" si="194"/>
        <v>16</v>
      </c>
      <c r="AC64" s="127">
        <f t="shared" si="185"/>
        <v>5</v>
      </c>
      <c r="AD64" s="127">
        <f t="shared" ref="AD64:AE64" si="195">AD65+AD66</f>
        <v>37</v>
      </c>
      <c r="AE64" s="127">
        <f t="shared" si="195"/>
        <v>39</v>
      </c>
      <c r="AF64" s="127">
        <f t="shared" si="186"/>
        <v>-2</v>
      </c>
    </row>
    <row r="65" spans="1:32" x14ac:dyDescent="0.2">
      <c r="B65" s="67" t="s">
        <v>188</v>
      </c>
      <c r="C65" s="127">
        <f>'[2]1.7Y'!C65</f>
        <v>0</v>
      </c>
      <c r="D65" s="127">
        <f>'[2]1.7Y'!D65</f>
        <v>0</v>
      </c>
      <c r="E65" s="127">
        <f t="shared" si="177"/>
        <v>0</v>
      </c>
      <c r="F65" s="127">
        <f>'[2]1.7Y'!F65</f>
        <v>0</v>
      </c>
      <c r="G65" s="127">
        <f>'[2]1.7Y'!G65</f>
        <v>0</v>
      </c>
      <c r="H65" s="127">
        <f t="shared" si="178"/>
        <v>0</v>
      </c>
      <c r="I65" s="127">
        <f>'[2]1.7Y'!I65</f>
        <v>0</v>
      </c>
      <c r="J65" s="127">
        <f>'[2]1.7Y'!J65</f>
        <v>0</v>
      </c>
      <c r="K65" s="127">
        <f t="shared" si="179"/>
        <v>0</v>
      </c>
      <c r="L65" s="127">
        <f>'[2]1.7Y'!L65</f>
        <v>0</v>
      </c>
      <c r="M65" s="127">
        <f>'[2]1.7Y'!M65</f>
        <v>0</v>
      </c>
      <c r="N65" s="127">
        <f t="shared" si="180"/>
        <v>0</v>
      </c>
      <c r="O65" s="127">
        <f>'[2]1.7Y'!O65</f>
        <v>0</v>
      </c>
      <c r="P65" s="127">
        <f>'[2]1.7Y'!P65</f>
        <v>0</v>
      </c>
      <c r="Q65" s="127">
        <f t="shared" si="181"/>
        <v>0</v>
      </c>
      <c r="R65" s="127">
        <f>'[2]1.7Y'!R65</f>
        <v>0</v>
      </c>
      <c r="S65" s="127">
        <f>'[2]1.7Y'!S65</f>
        <v>0</v>
      </c>
      <c r="T65" s="127">
        <f t="shared" si="182"/>
        <v>0</v>
      </c>
      <c r="U65" s="127">
        <f>'[2]1.7Y'!U65</f>
        <v>0</v>
      </c>
      <c r="V65" s="127">
        <f>'[2]1.7Y'!V65</f>
        <v>0</v>
      </c>
      <c r="W65" s="127">
        <f t="shared" si="183"/>
        <v>0</v>
      </c>
      <c r="X65" s="127">
        <f>'[2]1.7Y'!X65</f>
        <v>0</v>
      </c>
      <c r="Y65" s="127">
        <f>'[2]1.7Y'!Y65</f>
        <v>0</v>
      </c>
      <c r="Z65" s="127">
        <f t="shared" si="184"/>
        <v>0</v>
      </c>
      <c r="AA65" s="127">
        <f>'[2]1.7Y'!AA65</f>
        <v>21</v>
      </c>
      <c r="AB65" s="127">
        <f>'[2]1.7Y'!AB65</f>
        <v>16</v>
      </c>
      <c r="AC65" s="127">
        <f t="shared" si="185"/>
        <v>5</v>
      </c>
      <c r="AD65" s="127">
        <f>'[2]1.7Y'!AD65</f>
        <v>37</v>
      </c>
      <c r="AE65" s="127">
        <f>'[2]1.7Y'!AE65</f>
        <v>39</v>
      </c>
      <c r="AF65" s="127">
        <f t="shared" si="186"/>
        <v>-2</v>
      </c>
    </row>
    <row r="66" spans="1:32" x14ac:dyDescent="0.2">
      <c r="B66" s="67" t="s">
        <v>189</v>
      </c>
      <c r="C66" s="127">
        <f>'[2]1.7Y'!C66</f>
        <v>0</v>
      </c>
      <c r="D66" s="127">
        <f>'[2]1.7Y'!D66</f>
        <v>0</v>
      </c>
      <c r="E66" s="127">
        <f t="shared" si="177"/>
        <v>0</v>
      </c>
      <c r="F66" s="127">
        <f>'[2]1.7Y'!F66</f>
        <v>0</v>
      </c>
      <c r="G66" s="127">
        <f>'[2]1.7Y'!G66</f>
        <v>0</v>
      </c>
      <c r="H66" s="127">
        <f t="shared" si="178"/>
        <v>0</v>
      </c>
      <c r="I66" s="127">
        <f>'[2]1.7Y'!I66</f>
        <v>0</v>
      </c>
      <c r="J66" s="127">
        <f>'[2]1.7Y'!J66</f>
        <v>0</v>
      </c>
      <c r="K66" s="127">
        <f t="shared" si="179"/>
        <v>0</v>
      </c>
      <c r="L66" s="127">
        <f>'[2]1.7Y'!L66</f>
        <v>0</v>
      </c>
      <c r="M66" s="127">
        <f>'[2]1.7Y'!M66</f>
        <v>0</v>
      </c>
      <c r="N66" s="127">
        <f t="shared" si="180"/>
        <v>0</v>
      </c>
      <c r="O66" s="127">
        <f>'[2]1.7Y'!O66</f>
        <v>0</v>
      </c>
      <c r="P66" s="127">
        <f>'[2]1.7Y'!P66</f>
        <v>0</v>
      </c>
      <c r="Q66" s="127">
        <f t="shared" si="181"/>
        <v>0</v>
      </c>
      <c r="R66" s="127">
        <f>'[2]1.7Y'!R66</f>
        <v>0</v>
      </c>
      <c r="S66" s="127">
        <f>'[2]1.7Y'!S66</f>
        <v>0</v>
      </c>
      <c r="T66" s="127">
        <f t="shared" si="182"/>
        <v>0</v>
      </c>
      <c r="U66" s="127">
        <f>'[2]1.7Y'!U66</f>
        <v>0</v>
      </c>
      <c r="V66" s="127">
        <f>'[2]1.7Y'!V66</f>
        <v>0</v>
      </c>
      <c r="W66" s="127">
        <f t="shared" si="183"/>
        <v>0</v>
      </c>
      <c r="X66" s="127">
        <f>'[2]1.7Y'!X66</f>
        <v>0</v>
      </c>
      <c r="Y66" s="127">
        <f>'[2]1.7Y'!Y66</f>
        <v>0</v>
      </c>
      <c r="Z66" s="127">
        <f t="shared" si="184"/>
        <v>0</v>
      </c>
      <c r="AA66" s="127">
        <f>'[2]1.7Y'!AA66</f>
        <v>0</v>
      </c>
      <c r="AB66" s="127">
        <f>'[2]1.7Y'!AB66</f>
        <v>0</v>
      </c>
      <c r="AC66" s="127">
        <f t="shared" si="185"/>
        <v>0</v>
      </c>
      <c r="AD66" s="127">
        <f>'[2]1.7Y'!AD66</f>
        <v>0</v>
      </c>
      <c r="AE66" s="127">
        <f>'[2]1.7Y'!AE66</f>
        <v>0</v>
      </c>
      <c r="AF66" s="127">
        <f t="shared" si="186"/>
        <v>0</v>
      </c>
    </row>
    <row r="67" spans="1:32" s="21" customFormat="1" ht="12" x14ac:dyDescent="0.25">
      <c r="B67" s="53" t="s">
        <v>17</v>
      </c>
      <c r="C67" s="126">
        <f t="shared" ref="C67:E67" si="196">C68+C78+C83</f>
        <v>105399</v>
      </c>
      <c r="D67" s="126">
        <f t="shared" ref="D67" si="197">D68+D78+D83</f>
        <v>112957.7</v>
      </c>
      <c r="E67" s="126">
        <f t="shared" si="196"/>
        <v>-7558.6999999999971</v>
      </c>
      <c r="F67" s="126">
        <f t="shared" ref="F67:AF67" si="198">F68+F78+F83</f>
        <v>99247.592300000004</v>
      </c>
      <c r="G67" s="126">
        <f t="shared" si="198"/>
        <v>98722.672049340297</v>
      </c>
      <c r="H67" s="126">
        <f t="shared" si="198"/>
        <v>524.92025065969938</v>
      </c>
      <c r="I67" s="126">
        <f t="shared" si="198"/>
        <v>97729.854399999997</v>
      </c>
      <c r="J67" s="126">
        <f t="shared" si="198"/>
        <v>98837</v>
      </c>
      <c r="K67" s="126">
        <f t="shared" si="198"/>
        <v>-1107.1456000000035</v>
      </c>
      <c r="L67" s="126">
        <f t="shared" si="198"/>
        <v>99592.441900000005</v>
      </c>
      <c r="M67" s="126">
        <f t="shared" si="198"/>
        <v>102079</v>
      </c>
      <c r="N67" s="126">
        <f t="shared" si="198"/>
        <v>-2486.558100000002</v>
      </c>
      <c r="O67" s="126">
        <f t="shared" si="198"/>
        <v>101868.7231</v>
      </c>
      <c r="P67" s="126">
        <f t="shared" si="198"/>
        <v>98944</v>
      </c>
      <c r="Q67" s="126">
        <f t="shared" si="198"/>
        <v>2924.7231000000029</v>
      </c>
      <c r="R67" s="126">
        <f t="shared" si="198"/>
        <v>105262</v>
      </c>
      <c r="S67" s="126">
        <f t="shared" si="198"/>
        <v>107507</v>
      </c>
      <c r="T67" s="126">
        <f t="shared" si="198"/>
        <v>-2245</v>
      </c>
      <c r="U67" s="126">
        <f t="shared" si="198"/>
        <v>110632</v>
      </c>
      <c r="V67" s="126">
        <f t="shared" si="198"/>
        <v>106338</v>
      </c>
      <c r="W67" s="126">
        <f t="shared" si="198"/>
        <v>4294</v>
      </c>
      <c r="X67" s="126">
        <f t="shared" si="198"/>
        <v>117851.46107881019</v>
      </c>
      <c r="Y67" s="126">
        <f t="shared" si="198"/>
        <v>118321</v>
      </c>
      <c r="Z67" s="126">
        <f t="shared" si="198"/>
        <v>-469.53892118981457</v>
      </c>
      <c r="AA67" s="126">
        <f t="shared" si="198"/>
        <v>127402</v>
      </c>
      <c r="AB67" s="126">
        <f t="shared" si="198"/>
        <v>96568</v>
      </c>
      <c r="AC67" s="126">
        <f t="shared" si="198"/>
        <v>30834</v>
      </c>
      <c r="AD67" s="126">
        <f t="shared" si="198"/>
        <v>138224</v>
      </c>
      <c r="AE67" s="126">
        <f t="shared" si="198"/>
        <v>101520</v>
      </c>
      <c r="AF67" s="126">
        <f t="shared" si="198"/>
        <v>36704</v>
      </c>
    </row>
    <row r="68" spans="1:32" x14ac:dyDescent="0.2">
      <c r="A68" s="22">
        <v>1</v>
      </c>
      <c r="B68" s="52" t="s">
        <v>18</v>
      </c>
      <c r="C68" s="127">
        <f t="shared" ref="C68:E68" si="199">C69+C71</f>
        <v>7853</v>
      </c>
      <c r="D68" s="127">
        <f t="shared" ref="D68" si="200">D69+D71</f>
        <v>46067.7</v>
      </c>
      <c r="E68" s="127">
        <f t="shared" si="199"/>
        <v>-38214.699999999997</v>
      </c>
      <c r="F68" s="127">
        <f t="shared" ref="F68:AF68" si="201">F69+F71</f>
        <v>3199.5922999999998</v>
      </c>
      <c r="G68" s="127">
        <f t="shared" si="201"/>
        <v>44840.672049340297</v>
      </c>
      <c r="H68" s="127">
        <f t="shared" si="201"/>
        <v>-41641.079749340301</v>
      </c>
      <c r="I68" s="127">
        <f t="shared" si="201"/>
        <v>3197.8544000000002</v>
      </c>
      <c r="J68" s="127">
        <f t="shared" si="201"/>
        <v>46464</v>
      </c>
      <c r="K68" s="127">
        <f t="shared" si="201"/>
        <v>-43266.145600000003</v>
      </c>
      <c r="L68" s="127">
        <f t="shared" si="201"/>
        <v>3383.4418999999998</v>
      </c>
      <c r="M68" s="127">
        <f t="shared" si="201"/>
        <v>48185</v>
      </c>
      <c r="N68" s="127">
        <f t="shared" si="201"/>
        <v>-44801.558100000002</v>
      </c>
      <c r="O68" s="127">
        <f t="shared" si="201"/>
        <v>3457.7231000000002</v>
      </c>
      <c r="P68" s="127">
        <f t="shared" si="201"/>
        <v>47410</v>
      </c>
      <c r="Q68" s="127">
        <f t="shared" si="201"/>
        <v>-43952.276899999997</v>
      </c>
      <c r="R68" s="127">
        <f t="shared" si="201"/>
        <v>4272</v>
      </c>
      <c r="S68" s="127">
        <f t="shared" si="201"/>
        <v>52339</v>
      </c>
      <c r="T68" s="127">
        <f t="shared" si="201"/>
        <v>-48067</v>
      </c>
      <c r="U68" s="127">
        <f t="shared" si="201"/>
        <v>3878</v>
      </c>
      <c r="V68" s="127">
        <f t="shared" si="201"/>
        <v>51185</v>
      </c>
      <c r="W68" s="127">
        <f t="shared" si="201"/>
        <v>-47307</v>
      </c>
      <c r="X68" s="127">
        <f t="shared" si="201"/>
        <v>3820.4610788101854</v>
      </c>
      <c r="Y68" s="127">
        <f t="shared" si="201"/>
        <v>65949</v>
      </c>
      <c r="Z68" s="127">
        <f t="shared" si="201"/>
        <v>-62128.538921189815</v>
      </c>
      <c r="AA68" s="127">
        <f t="shared" si="201"/>
        <v>2789</v>
      </c>
      <c r="AB68" s="127">
        <f t="shared" si="201"/>
        <v>52164</v>
      </c>
      <c r="AC68" s="127">
        <f t="shared" si="201"/>
        <v>-49375</v>
      </c>
      <c r="AD68" s="127">
        <f t="shared" si="201"/>
        <v>3105</v>
      </c>
      <c r="AE68" s="127">
        <f t="shared" si="201"/>
        <v>55980</v>
      </c>
      <c r="AF68" s="127">
        <f t="shared" si="201"/>
        <v>-52875</v>
      </c>
    </row>
    <row r="69" spans="1:32" x14ac:dyDescent="0.2">
      <c r="A69" s="22">
        <v>1.1000000000000001</v>
      </c>
      <c r="B69" s="55" t="s">
        <v>22</v>
      </c>
      <c r="C69" s="127">
        <f t="shared" ref="C69:AF69" si="202">C70</f>
        <v>7342</v>
      </c>
      <c r="D69" s="127">
        <f t="shared" si="202"/>
        <v>36810.699999999997</v>
      </c>
      <c r="E69" s="127">
        <f t="shared" si="202"/>
        <v>-29468.699999999997</v>
      </c>
      <c r="F69" s="127">
        <f t="shared" si="202"/>
        <v>2727.5922999999998</v>
      </c>
      <c r="G69" s="127">
        <f t="shared" si="202"/>
        <v>31708.672049340301</v>
      </c>
      <c r="H69" s="127">
        <f t="shared" si="202"/>
        <v>-28981.079749340301</v>
      </c>
      <c r="I69" s="127">
        <f t="shared" si="202"/>
        <v>2596.8544000000002</v>
      </c>
      <c r="J69" s="127">
        <f t="shared" si="202"/>
        <v>33092</v>
      </c>
      <c r="K69" s="127">
        <f t="shared" si="202"/>
        <v>-30495.1456</v>
      </c>
      <c r="L69" s="127">
        <f t="shared" si="202"/>
        <v>2572.4418999999998</v>
      </c>
      <c r="M69" s="127">
        <f t="shared" si="202"/>
        <v>34036</v>
      </c>
      <c r="N69" s="127">
        <f t="shared" si="202"/>
        <v>-31463.558100000002</v>
      </c>
      <c r="O69" s="127">
        <f t="shared" si="202"/>
        <v>2533.7231000000002</v>
      </c>
      <c r="P69" s="127">
        <f t="shared" si="202"/>
        <v>32972</v>
      </c>
      <c r="Q69" s="127">
        <f t="shared" si="202"/>
        <v>-30438.276900000001</v>
      </c>
      <c r="R69" s="127">
        <f t="shared" si="202"/>
        <v>3346</v>
      </c>
      <c r="S69" s="127">
        <f t="shared" si="202"/>
        <v>37192</v>
      </c>
      <c r="T69" s="127">
        <f t="shared" si="202"/>
        <v>-33846</v>
      </c>
      <c r="U69" s="127">
        <f t="shared" si="202"/>
        <v>2675</v>
      </c>
      <c r="V69" s="127">
        <f t="shared" si="202"/>
        <v>33643</v>
      </c>
      <c r="W69" s="127">
        <f t="shared" si="202"/>
        <v>-30968</v>
      </c>
      <c r="X69" s="127">
        <f t="shared" si="202"/>
        <v>2195.4610788101854</v>
      </c>
      <c r="Y69" s="127">
        <f t="shared" si="202"/>
        <v>43819</v>
      </c>
      <c r="Z69" s="127">
        <f t="shared" si="202"/>
        <v>-41623.538921189815</v>
      </c>
      <c r="AA69" s="127">
        <f t="shared" si="202"/>
        <v>1632</v>
      </c>
      <c r="AB69" s="127">
        <f t="shared" si="202"/>
        <v>31585</v>
      </c>
      <c r="AC69" s="127">
        <f t="shared" si="202"/>
        <v>-29953</v>
      </c>
      <c r="AD69" s="127">
        <f t="shared" si="202"/>
        <v>1642</v>
      </c>
      <c r="AE69" s="127">
        <f t="shared" si="202"/>
        <v>34808</v>
      </c>
      <c r="AF69" s="127">
        <f t="shared" si="202"/>
        <v>-33166</v>
      </c>
    </row>
    <row r="70" spans="1:32" ht="22.8" x14ac:dyDescent="0.2">
      <c r="A70" s="22" t="s">
        <v>54</v>
      </c>
      <c r="B70" s="54" t="s">
        <v>26</v>
      </c>
      <c r="C70" s="127">
        <f>'[2]1.7Y'!C70</f>
        <v>7342</v>
      </c>
      <c r="D70" s="127">
        <f>'[2]1.7Y'!D70</f>
        <v>36810.699999999997</v>
      </c>
      <c r="E70" s="127">
        <f>C70-D70</f>
        <v>-29468.699999999997</v>
      </c>
      <c r="F70" s="127">
        <f>'[2]1.7Y'!F70</f>
        <v>2727.5922999999998</v>
      </c>
      <c r="G70" s="127">
        <f>'[2]1.7Y'!G70</f>
        <v>31708.672049340301</v>
      </c>
      <c r="H70" s="127">
        <f t="shared" ref="H70" si="203">F70-G70</f>
        <v>-28981.079749340301</v>
      </c>
      <c r="I70" s="127">
        <f>'[2]1.7Y'!I70</f>
        <v>2596.8544000000002</v>
      </c>
      <c r="J70" s="127">
        <f>'[2]1.7Y'!J70</f>
        <v>33092</v>
      </c>
      <c r="K70" s="127">
        <f t="shared" ref="K70" si="204">I70-J70</f>
        <v>-30495.1456</v>
      </c>
      <c r="L70" s="127">
        <f>'[2]1.7Y'!L70</f>
        <v>2572.4418999999998</v>
      </c>
      <c r="M70" s="127">
        <f>'[2]1.7Y'!M70</f>
        <v>34036</v>
      </c>
      <c r="N70" s="127">
        <f t="shared" ref="N70" si="205">L70-M70</f>
        <v>-31463.558100000002</v>
      </c>
      <c r="O70" s="127">
        <f>'[2]1.7Y'!O70</f>
        <v>2533.7231000000002</v>
      </c>
      <c r="P70" s="127">
        <f>'[2]1.7Y'!P70</f>
        <v>32972</v>
      </c>
      <c r="Q70" s="127">
        <f t="shared" ref="Q70" si="206">O70-P70</f>
        <v>-30438.276900000001</v>
      </c>
      <c r="R70" s="127">
        <f>'[2]1.7Y'!R70</f>
        <v>3346</v>
      </c>
      <c r="S70" s="127">
        <f>'[2]1.7Y'!S70</f>
        <v>37192</v>
      </c>
      <c r="T70" s="127">
        <f t="shared" ref="T70" si="207">R70-S70</f>
        <v>-33846</v>
      </c>
      <c r="U70" s="127">
        <f>'[2]1.7Y'!U70</f>
        <v>2675</v>
      </c>
      <c r="V70" s="127">
        <f>'[2]1.7Y'!V70</f>
        <v>33643</v>
      </c>
      <c r="W70" s="127">
        <f t="shared" ref="W70" si="208">U70-V70</f>
        <v>-30968</v>
      </c>
      <c r="X70" s="127">
        <f>'[2]1.7Y'!X70</f>
        <v>2195.4610788101854</v>
      </c>
      <c r="Y70" s="127">
        <f>'[2]1.7Y'!Y70</f>
        <v>43819</v>
      </c>
      <c r="Z70" s="127">
        <f t="shared" ref="Z70" si="209">X70-Y70</f>
        <v>-41623.538921189815</v>
      </c>
      <c r="AA70" s="127">
        <f>'[2]1.7Y'!AA70</f>
        <v>1632</v>
      </c>
      <c r="AB70" s="127">
        <f>'[2]1.7Y'!AB70</f>
        <v>31585</v>
      </c>
      <c r="AC70" s="127">
        <f t="shared" ref="AC70" si="210">AA70-AB70</f>
        <v>-29953</v>
      </c>
      <c r="AD70" s="127">
        <f>'[2]1.7Y'!AD70</f>
        <v>1642</v>
      </c>
      <c r="AE70" s="127">
        <f>'[2]1.7Y'!AE70</f>
        <v>34808</v>
      </c>
      <c r="AF70" s="127">
        <f t="shared" ref="AF70" si="211">AD70-AE70</f>
        <v>-33166</v>
      </c>
    </row>
    <row r="71" spans="1:32" x14ac:dyDescent="0.2">
      <c r="A71" s="22">
        <v>1.2</v>
      </c>
      <c r="B71" s="55" t="s">
        <v>34</v>
      </c>
      <c r="C71" s="127">
        <f>C72+C73+C74</f>
        <v>511</v>
      </c>
      <c r="D71" s="127">
        <f>D72+D73+D74</f>
        <v>9257</v>
      </c>
      <c r="E71" s="127">
        <f t="shared" ref="E71:G71" si="212">E72+E73+E74</f>
        <v>-8746</v>
      </c>
      <c r="F71" s="127">
        <f t="shared" si="212"/>
        <v>472</v>
      </c>
      <c r="G71" s="127">
        <f t="shared" si="212"/>
        <v>13132</v>
      </c>
      <c r="H71" s="127">
        <f t="shared" ref="H71:AF71" si="213">H72+H73+H74</f>
        <v>-12660</v>
      </c>
      <c r="I71" s="127">
        <f t="shared" si="213"/>
        <v>601</v>
      </c>
      <c r="J71" s="127">
        <f t="shared" si="213"/>
        <v>13372</v>
      </c>
      <c r="K71" s="127">
        <f t="shared" si="213"/>
        <v>-12771</v>
      </c>
      <c r="L71" s="127">
        <f t="shared" si="213"/>
        <v>811</v>
      </c>
      <c r="M71" s="127">
        <f t="shared" si="213"/>
        <v>14149</v>
      </c>
      <c r="N71" s="127">
        <f t="shared" si="213"/>
        <v>-13338</v>
      </c>
      <c r="O71" s="127">
        <f t="shared" si="213"/>
        <v>924</v>
      </c>
      <c r="P71" s="127">
        <f t="shared" si="213"/>
        <v>14438</v>
      </c>
      <c r="Q71" s="127">
        <f t="shared" si="213"/>
        <v>-13514</v>
      </c>
      <c r="R71" s="127">
        <f t="shared" si="213"/>
        <v>926</v>
      </c>
      <c r="S71" s="127">
        <f t="shared" si="213"/>
        <v>15147</v>
      </c>
      <c r="T71" s="127">
        <f t="shared" si="213"/>
        <v>-14221</v>
      </c>
      <c r="U71" s="127">
        <f t="shared" si="213"/>
        <v>1203</v>
      </c>
      <c r="V71" s="127">
        <f t="shared" si="213"/>
        <v>17542</v>
      </c>
      <c r="W71" s="127">
        <f t="shared" si="213"/>
        <v>-16339</v>
      </c>
      <c r="X71" s="127">
        <f t="shared" si="213"/>
        <v>1625</v>
      </c>
      <c r="Y71" s="127">
        <f t="shared" si="213"/>
        <v>22130</v>
      </c>
      <c r="Z71" s="127">
        <f t="shared" si="213"/>
        <v>-20505</v>
      </c>
      <c r="AA71" s="127">
        <f t="shared" si="213"/>
        <v>1157</v>
      </c>
      <c r="AB71" s="127">
        <f t="shared" si="213"/>
        <v>20579</v>
      </c>
      <c r="AC71" s="127">
        <f t="shared" si="213"/>
        <v>-19422</v>
      </c>
      <c r="AD71" s="127">
        <f t="shared" si="213"/>
        <v>1463</v>
      </c>
      <c r="AE71" s="127">
        <f t="shared" si="213"/>
        <v>21172</v>
      </c>
      <c r="AF71" s="127">
        <f t="shared" si="213"/>
        <v>-19709</v>
      </c>
    </row>
    <row r="72" spans="1:32" ht="22.8" x14ac:dyDescent="0.2">
      <c r="A72" s="22" t="s">
        <v>55</v>
      </c>
      <c r="B72" s="54" t="s">
        <v>3</v>
      </c>
      <c r="C72" s="127">
        <f>'[2]1.7Y'!C72</f>
        <v>128</v>
      </c>
      <c r="D72" s="127">
        <f>'[2]1.7Y'!D72</f>
        <v>9257</v>
      </c>
      <c r="E72" s="127">
        <f t="shared" ref="E72:E73" si="214">C72-D72</f>
        <v>-9129</v>
      </c>
      <c r="F72" s="127">
        <f>'[2]1.7Y'!F72</f>
        <v>128</v>
      </c>
      <c r="G72" s="127">
        <f>'[2]1.7Y'!G72</f>
        <v>8276</v>
      </c>
      <c r="H72" s="127">
        <f t="shared" ref="H72:H73" si="215">F72-G72</f>
        <v>-8148</v>
      </c>
      <c r="I72" s="127">
        <f>'[2]1.7Y'!I72</f>
        <v>128</v>
      </c>
      <c r="J72" s="127">
        <f>'[2]1.7Y'!J72</f>
        <v>8348</v>
      </c>
      <c r="K72" s="127">
        <f t="shared" ref="K72:K73" si="216">I72-J72</f>
        <v>-8220</v>
      </c>
      <c r="L72" s="127">
        <f>'[2]1.7Y'!L72</f>
        <v>128</v>
      </c>
      <c r="M72" s="127">
        <f>'[2]1.7Y'!M72</f>
        <v>9278</v>
      </c>
      <c r="N72" s="127">
        <f t="shared" ref="N72:N73" si="217">L72-M72</f>
        <v>-9150</v>
      </c>
      <c r="O72" s="127">
        <f>'[2]1.7Y'!O72</f>
        <v>128</v>
      </c>
      <c r="P72" s="127">
        <f>'[2]1.7Y'!P72</f>
        <v>9008</v>
      </c>
      <c r="Q72" s="127">
        <f t="shared" ref="Q72:Q73" si="218">O72-P72</f>
        <v>-8880</v>
      </c>
      <c r="R72" s="127">
        <f>'[2]1.7Y'!R72</f>
        <v>124</v>
      </c>
      <c r="S72" s="127">
        <f>'[2]1.7Y'!S72</f>
        <v>10035</v>
      </c>
      <c r="T72" s="127">
        <f t="shared" ref="T72:T73" si="219">R72-S72</f>
        <v>-9911</v>
      </c>
      <c r="U72" s="127">
        <f>'[2]1.7Y'!U72</f>
        <v>127</v>
      </c>
      <c r="V72" s="127">
        <f>'[2]1.7Y'!V72</f>
        <v>12082</v>
      </c>
      <c r="W72" s="127">
        <f t="shared" ref="W72:W73" si="220">U72-V72</f>
        <v>-11955</v>
      </c>
      <c r="X72" s="127">
        <f>'[2]1.7Y'!X72</f>
        <v>139</v>
      </c>
      <c r="Y72" s="127">
        <f>'[2]1.7Y'!Y72</f>
        <v>15736</v>
      </c>
      <c r="Z72" s="127">
        <f t="shared" ref="Z72:Z73" si="221">X72-Y72</f>
        <v>-15597</v>
      </c>
      <c r="AA72" s="127">
        <f>'[2]1.7Y'!AA72</f>
        <v>146</v>
      </c>
      <c r="AB72" s="127">
        <f>'[2]1.7Y'!AB72</f>
        <v>14160</v>
      </c>
      <c r="AC72" s="127">
        <f t="shared" ref="AC72:AC73" si="222">AA72-AB72</f>
        <v>-14014</v>
      </c>
      <c r="AD72" s="127">
        <f>'[2]1.7Y'!AD72</f>
        <v>146</v>
      </c>
      <c r="AE72" s="127">
        <f>'[2]1.7Y'!AE72</f>
        <v>14901</v>
      </c>
      <c r="AF72" s="127">
        <f t="shared" ref="AF72:AF73" si="223">AD72-AE72</f>
        <v>-14755</v>
      </c>
    </row>
    <row r="73" spans="1:32" ht="22.8" x14ac:dyDescent="0.2">
      <c r="A73" s="22" t="s">
        <v>56</v>
      </c>
      <c r="B73" s="69" t="s">
        <v>149</v>
      </c>
      <c r="C73" s="127">
        <f>'[2]1.7Y'!C73</f>
        <v>383</v>
      </c>
      <c r="D73" s="127">
        <f>'[2]1.7Y'!D73</f>
        <v>0</v>
      </c>
      <c r="E73" s="127">
        <f t="shared" si="214"/>
        <v>383</v>
      </c>
      <c r="F73" s="127">
        <f>'[2]1.7Y'!F73</f>
        <v>344</v>
      </c>
      <c r="G73" s="127">
        <f>'[2]1.7Y'!G73</f>
        <v>121</v>
      </c>
      <c r="H73" s="127">
        <f t="shared" si="215"/>
        <v>223</v>
      </c>
      <c r="I73" s="127">
        <f>'[2]1.7Y'!I73</f>
        <v>473</v>
      </c>
      <c r="J73" s="127">
        <f>'[2]1.7Y'!J73</f>
        <v>127</v>
      </c>
      <c r="K73" s="127">
        <f t="shared" si="216"/>
        <v>346</v>
      </c>
      <c r="L73" s="127">
        <f>'[2]1.7Y'!L73</f>
        <v>683</v>
      </c>
      <c r="M73" s="127">
        <f>'[2]1.7Y'!M73</f>
        <v>133</v>
      </c>
      <c r="N73" s="127">
        <f t="shared" si="217"/>
        <v>550</v>
      </c>
      <c r="O73" s="127">
        <f>'[2]1.7Y'!O73</f>
        <v>796</v>
      </c>
      <c r="P73" s="127">
        <f>'[2]1.7Y'!P73</f>
        <v>137</v>
      </c>
      <c r="Q73" s="127">
        <f t="shared" si="218"/>
        <v>659</v>
      </c>
      <c r="R73" s="127">
        <f>'[2]1.7Y'!R73</f>
        <v>802</v>
      </c>
      <c r="S73" s="127">
        <f>'[2]1.7Y'!S73</f>
        <v>142</v>
      </c>
      <c r="T73" s="127">
        <f t="shared" si="219"/>
        <v>660</v>
      </c>
      <c r="U73" s="127">
        <f>'[2]1.7Y'!U73</f>
        <v>1076</v>
      </c>
      <c r="V73" s="127">
        <f>'[2]1.7Y'!V73</f>
        <v>100</v>
      </c>
      <c r="W73" s="127">
        <f t="shared" si="220"/>
        <v>976</v>
      </c>
      <c r="X73" s="127">
        <f>'[2]1.7Y'!X73</f>
        <v>1486</v>
      </c>
      <c r="Y73" s="127">
        <f>'[2]1.7Y'!Y73</f>
        <v>175</v>
      </c>
      <c r="Z73" s="127">
        <f t="shared" si="221"/>
        <v>1311</v>
      </c>
      <c r="AA73" s="127">
        <f>'[2]1.7Y'!AA73</f>
        <v>1011</v>
      </c>
      <c r="AB73" s="127">
        <f>'[2]1.7Y'!AB73</f>
        <v>185</v>
      </c>
      <c r="AC73" s="127">
        <f t="shared" si="222"/>
        <v>826</v>
      </c>
      <c r="AD73" s="127">
        <f>'[2]1.7Y'!AD73</f>
        <v>1317</v>
      </c>
      <c r="AE73" s="127">
        <f>'[2]1.7Y'!AE73</f>
        <v>192</v>
      </c>
      <c r="AF73" s="127">
        <f t="shared" si="223"/>
        <v>1125</v>
      </c>
    </row>
    <row r="74" spans="1:32" x14ac:dyDescent="0.2">
      <c r="B74" s="42" t="s">
        <v>150</v>
      </c>
      <c r="C74" s="127">
        <f t="shared" ref="C74:E74" si="224">C75+C76+C77</f>
        <v>0</v>
      </c>
      <c r="D74" s="127">
        <f t="shared" ref="D74" si="225">D75+D76+D77</f>
        <v>0</v>
      </c>
      <c r="E74" s="127">
        <f t="shared" si="224"/>
        <v>0</v>
      </c>
      <c r="F74" s="127">
        <f t="shared" ref="F74:AF74" si="226">F75+F76+F77</f>
        <v>0</v>
      </c>
      <c r="G74" s="127">
        <f t="shared" si="226"/>
        <v>4735</v>
      </c>
      <c r="H74" s="127">
        <f t="shared" si="226"/>
        <v>-4735</v>
      </c>
      <c r="I74" s="127">
        <f t="shared" si="226"/>
        <v>0</v>
      </c>
      <c r="J74" s="127">
        <f t="shared" si="226"/>
        <v>4897</v>
      </c>
      <c r="K74" s="127">
        <f t="shared" si="226"/>
        <v>-4897</v>
      </c>
      <c r="L74" s="127">
        <f t="shared" si="226"/>
        <v>0</v>
      </c>
      <c r="M74" s="127">
        <f t="shared" si="226"/>
        <v>4738</v>
      </c>
      <c r="N74" s="127">
        <f t="shared" si="226"/>
        <v>-4738</v>
      </c>
      <c r="O74" s="127">
        <f t="shared" si="226"/>
        <v>0</v>
      </c>
      <c r="P74" s="127">
        <f t="shared" si="226"/>
        <v>5293</v>
      </c>
      <c r="Q74" s="127">
        <f t="shared" si="226"/>
        <v>-5293</v>
      </c>
      <c r="R74" s="127">
        <f t="shared" si="226"/>
        <v>0</v>
      </c>
      <c r="S74" s="127">
        <f t="shared" si="226"/>
        <v>4970</v>
      </c>
      <c r="T74" s="127">
        <f t="shared" si="226"/>
        <v>-4970</v>
      </c>
      <c r="U74" s="127">
        <f t="shared" si="226"/>
        <v>0</v>
      </c>
      <c r="V74" s="127">
        <f t="shared" si="226"/>
        <v>5360</v>
      </c>
      <c r="W74" s="127">
        <f t="shared" si="226"/>
        <v>-5360</v>
      </c>
      <c r="X74" s="127">
        <f t="shared" si="226"/>
        <v>0</v>
      </c>
      <c r="Y74" s="127">
        <f t="shared" si="226"/>
        <v>6219</v>
      </c>
      <c r="Z74" s="127">
        <f t="shared" si="226"/>
        <v>-6219</v>
      </c>
      <c r="AA74" s="127">
        <f t="shared" si="226"/>
        <v>0</v>
      </c>
      <c r="AB74" s="127">
        <f t="shared" si="226"/>
        <v>6234</v>
      </c>
      <c r="AC74" s="127">
        <f t="shared" si="226"/>
        <v>-6234</v>
      </c>
      <c r="AD74" s="127">
        <f t="shared" si="226"/>
        <v>0</v>
      </c>
      <c r="AE74" s="127">
        <f t="shared" si="226"/>
        <v>6079</v>
      </c>
      <c r="AF74" s="127">
        <f t="shared" si="226"/>
        <v>-6079</v>
      </c>
    </row>
    <row r="75" spans="1:32" ht="22.8" x14ac:dyDescent="0.2">
      <c r="B75" s="33" t="s">
        <v>156</v>
      </c>
      <c r="C75" s="127">
        <f>'[2]1.7Y'!C75</f>
        <v>0</v>
      </c>
      <c r="D75" s="127">
        <f>'[2]1.7Y'!D75</f>
        <v>0</v>
      </c>
      <c r="E75" s="127">
        <f t="shared" ref="E75:E77" si="227">C75-D75</f>
        <v>0</v>
      </c>
      <c r="F75" s="127">
        <f>'[2]1.7Y'!F75</f>
        <v>0</v>
      </c>
      <c r="G75" s="127">
        <f>'[2]1.7Y'!G75</f>
        <v>2220</v>
      </c>
      <c r="H75" s="127">
        <f t="shared" ref="H75:H77" si="228">F75-G75</f>
        <v>-2220</v>
      </c>
      <c r="I75" s="127">
        <f>'[2]1.7Y'!I75</f>
        <v>0</v>
      </c>
      <c r="J75" s="127">
        <f>'[2]1.7Y'!J75</f>
        <v>2120</v>
      </c>
      <c r="K75" s="127">
        <f t="shared" ref="K75:K77" si="229">I75-J75</f>
        <v>-2120</v>
      </c>
      <c r="L75" s="127">
        <f>'[2]1.7Y'!L75</f>
        <v>0</v>
      </c>
      <c r="M75" s="127">
        <f>'[2]1.7Y'!M75</f>
        <v>1878</v>
      </c>
      <c r="N75" s="127">
        <f t="shared" ref="N75:N77" si="230">L75-M75</f>
        <v>-1878</v>
      </c>
      <c r="O75" s="127">
        <f>'[2]1.7Y'!O75</f>
        <v>0</v>
      </c>
      <c r="P75" s="127">
        <f>'[2]1.7Y'!P75</f>
        <v>2002</v>
      </c>
      <c r="Q75" s="127">
        <f t="shared" ref="Q75:Q77" si="231">O75-P75</f>
        <v>-2002</v>
      </c>
      <c r="R75" s="127">
        <f>'[2]1.7Y'!R75</f>
        <v>0</v>
      </c>
      <c r="S75" s="127">
        <f>'[2]1.7Y'!S75</f>
        <v>1656</v>
      </c>
      <c r="T75" s="127">
        <f t="shared" ref="T75:T77" si="232">R75-S75</f>
        <v>-1656</v>
      </c>
      <c r="U75" s="127">
        <f>'[2]1.7Y'!U75</f>
        <v>0</v>
      </c>
      <c r="V75" s="127">
        <f>'[2]1.7Y'!V75</f>
        <v>1875</v>
      </c>
      <c r="W75" s="127">
        <f t="shared" ref="W75:W77" si="233">U75-V75</f>
        <v>-1875</v>
      </c>
      <c r="X75" s="127">
        <f>'[2]1.7Y'!X75</f>
        <v>0</v>
      </c>
      <c r="Y75" s="127">
        <f>'[2]1.7Y'!Y75</f>
        <v>2519</v>
      </c>
      <c r="Z75" s="127">
        <f t="shared" ref="Z75:Z77" si="234">X75-Y75</f>
        <v>-2519</v>
      </c>
      <c r="AA75" s="127">
        <f>'[2]1.7Y'!AA75</f>
        <v>0</v>
      </c>
      <c r="AB75" s="127">
        <f>'[2]1.7Y'!AB75</f>
        <v>2508</v>
      </c>
      <c r="AC75" s="127">
        <f t="shared" ref="AC75:AC77" si="235">AA75-AB75</f>
        <v>-2508</v>
      </c>
      <c r="AD75" s="127">
        <f>'[2]1.7Y'!AD75</f>
        <v>0</v>
      </c>
      <c r="AE75" s="127">
        <f>'[2]1.7Y'!AE75</f>
        <v>2527</v>
      </c>
      <c r="AF75" s="127">
        <f t="shared" ref="AF75:AF77" si="236">AD75-AE75</f>
        <v>-2527</v>
      </c>
    </row>
    <row r="76" spans="1:32" ht="22.8" x14ac:dyDescent="0.2">
      <c r="B76" s="33" t="s">
        <v>152</v>
      </c>
      <c r="C76" s="127">
        <f>'[2]1.7Y'!C76</f>
        <v>0</v>
      </c>
      <c r="D76" s="127">
        <f>'[2]1.7Y'!D76</f>
        <v>0</v>
      </c>
      <c r="E76" s="127">
        <f t="shared" si="227"/>
        <v>0</v>
      </c>
      <c r="F76" s="127">
        <f>'[2]1.7Y'!F76</f>
        <v>0</v>
      </c>
      <c r="G76" s="127">
        <f>'[2]1.7Y'!G76</f>
        <v>2505</v>
      </c>
      <c r="H76" s="127">
        <f t="shared" si="228"/>
        <v>-2505</v>
      </c>
      <c r="I76" s="127">
        <f>'[2]1.7Y'!I76</f>
        <v>0</v>
      </c>
      <c r="J76" s="127">
        <f>'[2]1.7Y'!J76</f>
        <v>2764</v>
      </c>
      <c r="K76" s="127">
        <f t="shared" si="229"/>
        <v>-2764</v>
      </c>
      <c r="L76" s="127">
        <f>'[2]1.7Y'!L76</f>
        <v>0</v>
      </c>
      <c r="M76" s="127">
        <f>'[2]1.7Y'!M76</f>
        <v>2834</v>
      </c>
      <c r="N76" s="127">
        <f t="shared" si="230"/>
        <v>-2834</v>
      </c>
      <c r="O76" s="127">
        <f>'[2]1.7Y'!O76</f>
        <v>0</v>
      </c>
      <c r="P76" s="127">
        <f>'[2]1.7Y'!P76</f>
        <v>3180</v>
      </c>
      <c r="Q76" s="127">
        <f t="shared" si="231"/>
        <v>-3180</v>
      </c>
      <c r="R76" s="127">
        <f>'[2]1.7Y'!R76</f>
        <v>0</v>
      </c>
      <c r="S76" s="127">
        <f>'[2]1.7Y'!S76</f>
        <v>3169</v>
      </c>
      <c r="T76" s="127">
        <f t="shared" si="232"/>
        <v>-3169</v>
      </c>
      <c r="U76" s="127">
        <f>'[2]1.7Y'!U76</f>
        <v>0</v>
      </c>
      <c r="V76" s="127">
        <f>'[2]1.7Y'!V76</f>
        <v>3272</v>
      </c>
      <c r="W76" s="127">
        <f t="shared" si="233"/>
        <v>-3272</v>
      </c>
      <c r="X76" s="127">
        <f>'[2]1.7Y'!X76</f>
        <v>0</v>
      </c>
      <c r="Y76" s="127">
        <f>'[2]1.7Y'!Y76</f>
        <v>3239</v>
      </c>
      <c r="Z76" s="127">
        <f t="shared" si="234"/>
        <v>-3239</v>
      </c>
      <c r="AA76" s="127">
        <f>'[2]1.7Y'!AA76</f>
        <v>0</v>
      </c>
      <c r="AB76" s="127">
        <f>'[2]1.7Y'!AB76</f>
        <v>3500</v>
      </c>
      <c r="AC76" s="127">
        <f t="shared" si="235"/>
        <v>-3500</v>
      </c>
      <c r="AD76" s="127">
        <f>'[2]1.7Y'!AD76</f>
        <v>0</v>
      </c>
      <c r="AE76" s="127">
        <f>'[2]1.7Y'!AE76</f>
        <v>3263</v>
      </c>
      <c r="AF76" s="127">
        <f t="shared" si="236"/>
        <v>-3263</v>
      </c>
    </row>
    <row r="77" spans="1:32" ht="22.8" x14ac:dyDescent="0.2">
      <c r="B77" s="33" t="s">
        <v>153</v>
      </c>
      <c r="C77" s="127">
        <f>'[2]1.7Y'!C77</f>
        <v>0</v>
      </c>
      <c r="D77" s="127">
        <f>'[2]1.7Y'!D77</f>
        <v>0</v>
      </c>
      <c r="E77" s="127">
        <f t="shared" si="227"/>
        <v>0</v>
      </c>
      <c r="F77" s="127">
        <f>'[2]1.7Y'!F77</f>
        <v>0</v>
      </c>
      <c r="G77" s="127">
        <f>'[2]1.7Y'!G77</f>
        <v>10</v>
      </c>
      <c r="H77" s="127">
        <f t="shared" si="228"/>
        <v>-10</v>
      </c>
      <c r="I77" s="127">
        <f>'[2]1.7Y'!I77</f>
        <v>0</v>
      </c>
      <c r="J77" s="127">
        <f>'[2]1.7Y'!J77</f>
        <v>13</v>
      </c>
      <c r="K77" s="127">
        <f t="shared" si="229"/>
        <v>-13</v>
      </c>
      <c r="L77" s="127">
        <f>'[2]1.7Y'!L77</f>
        <v>0</v>
      </c>
      <c r="M77" s="127">
        <f>'[2]1.7Y'!M77</f>
        <v>26</v>
      </c>
      <c r="N77" s="127">
        <f t="shared" si="230"/>
        <v>-26</v>
      </c>
      <c r="O77" s="127">
        <f>'[2]1.7Y'!O77</f>
        <v>0</v>
      </c>
      <c r="P77" s="127">
        <f>'[2]1.7Y'!P77</f>
        <v>111</v>
      </c>
      <c r="Q77" s="127">
        <f t="shared" si="231"/>
        <v>-111</v>
      </c>
      <c r="R77" s="127">
        <f>'[2]1.7Y'!R77</f>
        <v>0</v>
      </c>
      <c r="S77" s="127">
        <f>'[2]1.7Y'!S77</f>
        <v>145</v>
      </c>
      <c r="T77" s="127">
        <f t="shared" si="232"/>
        <v>-145</v>
      </c>
      <c r="U77" s="127">
        <f>'[2]1.7Y'!U77</f>
        <v>0</v>
      </c>
      <c r="V77" s="127">
        <f>'[2]1.7Y'!V77</f>
        <v>213</v>
      </c>
      <c r="W77" s="127">
        <f t="shared" si="233"/>
        <v>-213</v>
      </c>
      <c r="X77" s="127">
        <f>'[2]1.7Y'!X77</f>
        <v>0</v>
      </c>
      <c r="Y77" s="127">
        <f>'[2]1.7Y'!Y77</f>
        <v>461</v>
      </c>
      <c r="Z77" s="127">
        <f t="shared" si="234"/>
        <v>-461</v>
      </c>
      <c r="AA77" s="127">
        <f>'[2]1.7Y'!AA77</f>
        <v>0</v>
      </c>
      <c r="AB77" s="127">
        <f>'[2]1.7Y'!AB77</f>
        <v>226</v>
      </c>
      <c r="AC77" s="127">
        <f t="shared" si="235"/>
        <v>-226</v>
      </c>
      <c r="AD77" s="127">
        <f>'[2]1.7Y'!AD77</f>
        <v>0</v>
      </c>
      <c r="AE77" s="127">
        <f>'[2]1.7Y'!AE77</f>
        <v>289</v>
      </c>
      <c r="AF77" s="127">
        <f t="shared" si="236"/>
        <v>-289</v>
      </c>
    </row>
    <row r="78" spans="1:32" x14ac:dyDescent="0.2">
      <c r="A78" s="22">
        <v>2</v>
      </c>
      <c r="B78" s="52" t="s">
        <v>4</v>
      </c>
      <c r="C78" s="127">
        <f>C79+C80</f>
        <v>106</v>
      </c>
      <c r="D78" s="127">
        <f>D79+D80</f>
        <v>8316</v>
      </c>
      <c r="E78" s="127">
        <f t="shared" ref="E78:G78" si="237">E79+E80</f>
        <v>-8210</v>
      </c>
      <c r="F78" s="127">
        <f t="shared" si="237"/>
        <v>100</v>
      </c>
      <c r="G78" s="127">
        <f t="shared" si="237"/>
        <v>6430</v>
      </c>
      <c r="H78" s="127">
        <f t="shared" ref="H78:AF78" si="238">H79+H80</f>
        <v>-6330</v>
      </c>
      <c r="I78" s="127">
        <f t="shared" si="238"/>
        <v>95</v>
      </c>
      <c r="J78" s="127">
        <f t="shared" si="238"/>
        <v>6440</v>
      </c>
      <c r="K78" s="127">
        <f t="shared" si="238"/>
        <v>-6345</v>
      </c>
      <c r="L78" s="127">
        <f t="shared" si="238"/>
        <v>97</v>
      </c>
      <c r="M78" s="127">
        <f t="shared" si="238"/>
        <v>6957</v>
      </c>
      <c r="N78" s="127">
        <f t="shared" si="238"/>
        <v>-6860</v>
      </c>
      <c r="O78" s="127">
        <f t="shared" si="238"/>
        <v>99</v>
      </c>
      <c r="P78" s="127">
        <f t="shared" si="238"/>
        <v>6944</v>
      </c>
      <c r="Q78" s="127">
        <f t="shared" si="238"/>
        <v>-6845</v>
      </c>
      <c r="R78" s="127">
        <f t="shared" si="238"/>
        <v>124</v>
      </c>
      <c r="S78" s="127">
        <f t="shared" si="238"/>
        <v>9071</v>
      </c>
      <c r="T78" s="127">
        <f t="shared" si="238"/>
        <v>-8947</v>
      </c>
      <c r="U78" s="127">
        <f t="shared" si="238"/>
        <v>208</v>
      </c>
      <c r="V78" s="127">
        <f t="shared" si="238"/>
        <v>9698</v>
      </c>
      <c r="W78" s="127">
        <f t="shared" si="238"/>
        <v>-9490</v>
      </c>
      <c r="X78" s="127">
        <f t="shared" si="238"/>
        <v>432</v>
      </c>
      <c r="Y78" s="127">
        <f t="shared" si="238"/>
        <v>11232</v>
      </c>
      <c r="Z78" s="127">
        <f t="shared" si="238"/>
        <v>-10800</v>
      </c>
      <c r="AA78" s="127">
        <f t="shared" si="238"/>
        <v>546</v>
      </c>
      <c r="AB78" s="127">
        <f t="shared" si="238"/>
        <v>11203</v>
      </c>
      <c r="AC78" s="127">
        <f t="shared" si="238"/>
        <v>-10657</v>
      </c>
      <c r="AD78" s="127">
        <f t="shared" si="238"/>
        <v>739</v>
      </c>
      <c r="AE78" s="127">
        <f t="shared" si="238"/>
        <v>11153</v>
      </c>
      <c r="AF78" s="127">
        <f t="shared" si="238"/>
        <v>-10414</v>
      </c>
    </row>
    <row r="79" spans="1:32" x14ac:dyDescent="0.2">
      <c r="A79" s="22">
        <v>2.1</v>
      </c>
      <c r="B79" s="55" t="s">
        <v>22</v>
      </c>
      <c r="C79" s="127">
        <f>'[2]1.7Y'!C79</f>
        <v>6</v>
      </c>
      <c r="D79" s="127">
        <f>'[2]1.7Y'!D79</f>
        <v>4662</v>
      </c>
      <c r="E79" s="127">
        <f t="shared" ref="E79" si="239">C79-D79</f>
        <v>-4656</v>
      </c>
      <c r="F79" s="127">
        <f>'[2]1.7Y'!F79</f>
        <v>2</v>
      </c>
      <c r="G79" s="127">
        <f>'[2]1.7Y'!G79</f>
        <v>4871</v>
      </c>
      <c r="H79" s="127">
        <f t="shared" ref="H79" si="240">F79-G79</f>
        <v>-4869</v>
      </c>
      <c r="I79" s="127">
        <f>'[2]1.7Y'!I79</f>
        <v>2</v>
      </c>
      <c r="J79" s="127">
        <f>'[2]1.7Y'!J79</f>
        <v>4924</v>
      </c>
      <c r="K79" s="127">
        <f t="shared" ref="K79" si="241">I79-J79</f>
        <v>-4922</v>
      </c>
      <c r="L79" s="127">
        <f>'[2]1.7Y'!L79</f>
        <v>1</v>
      </c>
      <c r="M79" s="127">
        <f>'[2]1.7Y'!M79</f>
        <v>5144</v>
      </c>
      <c r="N79" s="127">
        <f t="shared" ref="N79" si="242">L79-M79</f>
        <v>-5143</v>
      </c>
      <c r="O79" s="127">
        <f>'[2]1.7Y'!O79</f>
        <v>4</v>
      </c>
      <c r="P79" s="127">
        <f>'[2]1.7Y'!P79</f>
        <v>5125</v>
      </c>
      <c r="Q79" s="127">
        <f t="shared" ref="Q79" si="243">O79-P79</f>
        <v>-5121</v>
      </c>
      <c r="R79" s="127">
        <f>'[2]1.7Y'!R79</f>
        <v>28</v>
      </c>
      <c r="S79" s="127">
        <f>'[2]1.7Y'!S79</f>
        <v>5178</v>
      </c>
      <c r="T79" s="127">
        <f t="shared" ref="T79" si="244">R79-S79</f>
        <v>-5150</v>
      </c>
      <c r="U79" s="127">
        <f>'[2]1.7Y'!U79</f>
        <v>108</v>
      </c>
      <c r="V79" s="127">
        <f>'[2]1.7Y'!V79</f>
        <v>5375</v>
      </c>
      <c r="W79" s="127">
        <f t="shared" ref="W79" si="245">U79-V79</f>
        <v>-5267</v>
      </c>
      <c r="X79" s="127">
        <f>'[2]1.7Y'!X79</f>
        <v>313</v>
      </c>
      <c r="Y79" s="127">
        <f>'[2]1.7Y'!Y79</f>
        <v>5270</v>
      </c>
      <c r="Z79" s="127">
        <f t="shared" ref="Z79" si="246">X79-Y79</f>
        <v>-4957</v>
      </c>
      <c r="AA79" s="127">
        <f>'[2]1.7Y'!AA79</f>
        <v>370</v>
      </c>
      <c r="AB79" s="127">
        <f>'[2]1.7Y'!AB79</f>
        <v>5219</v>
      </c>
      <c r="AC79" s="127">
        <f t="shared" ref="AC79" si="247">AA79-AB79</f>
        <v>-4849</v>
      </c>
      <c r="AD79" s="127">
        <f>'[2]1.7Y'!AD79</f>
        <v>355</v>
      </c>
      <c r="AE79" s="127">
        <f>'[2]1.7Y'!AE79</f>
        <v>5238</v>
      </c>
      <c r="AF79" s="127">
        <f t="shared" ref="AF79" si="248">AD79-AE79</f>
        <v>-4883</v>
      </c>
    </row>
    <row r="80" spans="1:32" x14ac:dyDescent="0.2">
      <c r="A80" s="22">
        <v>2.2000000000000002</v>
      </c>
      <c r="B80" s="66" t="s">
        <v>132</v>
      </c>
      <c r="C80" s="127">
        <f t="shared" ref="C80:E80" si="249">C81+C82</f>
        <v>100</v>
      </c>
      <c r="D80" s="127">
        <f t="shared" ref="D80" si="250">D81+D82</f>
        <v>3654</v>
      </c>
      <c r="E80" s="127">
        <f t="shared" si="249"/>
        <v>-3554</v>
      </c>
      <c r="F80" s="127">
        <f t="shared" ref="F80:AF80" si="251">F81+F82</f>
        <v>98</v>
      </c>
      <c r="G80" s="127">
        <f t="shared" si="251"/>
        <v>1559</v>
      </c>
      <c r="H80" s="127">
        <f t="shared" si="251"/>
        <v>-1461</v>
      </c>
      <c r="I80" s="127">
        <f t="shared" si="251"/>
        <v>93</v>
      </c>
      <c r="J80" s="127">
        <f t="shared" si="251"/>
        <v>1516</v>
      </c>
      <c r="K80" s="127">
        <f t="shared" si="251"/>
        <v>-1423</v>
      </c>
      <c r="L80" s="127">
        <f t="shared" si="251"/>
        <v>96</v>
      </c>
      <c r="M80" s="127">
        <f t="shared" si="251"/>
        <v>1813</v>
      </c>
      <c r="N80" s="127">
        <f t="shared" si="251"/>
        <v>-1717</v>
      </c>
      <c r="O80" s="127">
        <f t="shared" si="251"/>
        <v>95</v>
      </c>
      <c r="P80" s="127">
        <f t="shared" si="251"/>
        <v>1819</v>
      </c>
      <c r="Q80" s="127">
        <f t="shared" si="251"/>
        <v>-1724</v>
      </c>
      <c r="R80" s="127">
        <f t="shared" si="251"/>
        <v>96</v>
      </c>
      <c r="S80" s="127">
        <f t="shared" si="251"/>
        <v>3893</v>
      </c>
      <c r="T80" s="127">
        <f t="shared" si="251"/>
        <v>-3797</v>
      </c>
      <c r="U80" s="127">
        <f t="shared" si="251"/>
        <v>100</v>
      </c>
      <c r="V80" s="127">
        <f t="shared" si="251"/>
        <v>4323</v>
      </c>
      <c r="W80" s="127">
        <f t="shared" si="251"/>
        <v>-4223</v>
      </c>
      <c r="X80" s="127">
        <f t="shared" si="251"/>
        <v>119</v>
      </c>
      <c r="Y80" s="127">
        <f t="shared" si="251"/>
        <v>5962</v>
      </c>
      <c r="Z80" s="127">
        <f t="shared" si="251"/>
        <v>-5843</v>
      </c>
      <c r="AA80" s="127">
        <f t="shared" si="251"/>
        <v>176</v>
      </c>
      <c r="AB80" s="127">
        <f t="shared" si="251"/>
        <v>5984</v>
      </c>
      <c r="AC80" s="127">
        <f t="shared" si="251"/>
        <v>-5808</v>
      </c>
      <c r="AD80" s="127">
        <f t="shared" si="251"/>
        <v>384</v>
      </c>
      <c r="AE80" s="127">
        <f t="shared" si="251"/>
        <v>5915</v>
      </c>
      <c r="AF80" s="127">
        <f t="shared" si="251"/>
        <v>-5531</v>
      </c>
    </row>
    <row r="81" spans="1:32" x14ac:dyDescent="0.2">
      <c r="A81" s="22" t="s">
        <v>104</v>
      </c>
      <c r="B81" s="68" t="s">
        <v>25</v>
      </c>
      <c r="C81" s="127">
        <f>'[2]1.7Y'!C81</f>
        <v>0</v>
      </c>
      <c r="D81" s="127">
        <f>'[2]1.7Y'!D81</f>
        <v>0</v>
      </c>
      <c r="E81" s="127">
        <f t="shared" ref="E81:E82" si="252">C81-D81</f>
        <v>0</v>
      </c>
      <c r="F81" s="127">
        <f>'[2]1.7Y'!F81</f>
        <v>0</v>
      </c>
      <c r="G81" s="127">
        <f>'[2]1.7Y'!G81</f>
        <v>0</v>
      </c>
      <c r="H81" s="127">
        <f t="shared" ref="H81:H82" si="253">F81-G81</f>
        <v>0</v>
      </c>
      <c r="I81" s="127">
        <f>'[2]1.7Y'!I81</f>
        <v>0</v>
      </c>
      <c r="J81" s="127">
        <f>'[2]1.7Y'!J81</f>
        <v>4</v>
      </c>
      <c r="K81" s="127">
        <f t="shared" ref="K81:K82" si="254">I81-J81</f>
        <v>-4</v>
      </c>
      <c r="L81" s="127">
        <f>'[2]1.7Y'!L81</f>
        <v>0</v>
      </c>
      <c r="M81" s="127">
        <f>'[2]1.7Y'!M81</f>
        <v>0</v>
      </c>
      <c r="N81" s="127">
        <f t="shared" ref="N81:N82" si="255">L81-M81</f>
        <v>0</v>
      </c>
      <c r="O81" s="127">
        <f>'[2]1.7Y'!O81</f>
        <v>0</v>
      </c>
      <c r="P81" s="127">
        <f>'[2]1.7Y'!P81</f>
        <v>0</v>
      </c>
      <c r="Q81" s="127">
        <f t="shared" ref="Q81:Q82" si="256">O81-P81</f>
        <v>0</v>
      </c>
      <c r="R81" s="127">
        <f>'[2]1.7Y'!R81</f>
        <v>0</v>
      </c>
      <c r="S81" s="127">
        <f>'[2]1.7Y'!S81</f>
        <v>0</v>
      </c>
      <c r="T81" s="127">
        <f t="shared" ref="T81:T82" si="257">R81-S81</f>
        <v>0</v>
      </c>
      <c r="U81" s="127">
        <f>'[2]1.7Y'!U81</f>
        <v>0</v>
      </c>
      <c r="V81" s="127">
        <f>'[2]1.7Y'!V81</f>
        <v>0</v>
      </c>
      <c r="W81" s="127">
        <f t="shared" ref="W81:W82" si="258">U81-V81</f>
        <v>0</v>
      </c>
      <c r="X81" s="127">
        <f>'[2]1.7Y'!X81</f>
        <v>0</v>
      </c>
      <c r="Y81" s="127">
        <f>'[2]1.7Y'!Y81</f>
        <v>0</v>
      </c>
      <c r="Z81" s="127">
        <f t="shared" ref="Z81:Z82" si="259">X81-Y81</f>
        <v>0</v>
      </c>
      <c r="AA81" s="127">
        <f>'[2]1.7Y'!AA81</f>
        <v>0</v>
      </c>
      <c r="AB81" s="127">
        <f>'[2]1.7Y'!AB81</f>
        <v>0</v>
      </c>
      <c r="AC81" s="127">
        <f t="shared" ref="AC81:AC82" si="260">AA81-AB81</f>
        <v>0</v>
      </c>
      <c r="AD81" s="127">
        <f>'[2]1.7Y'!AD81</f>
        <v>0</v>
      </c>
      <c r="AE81" s="127">
        <f>'[2]1.7Y'!AE81</f>
        <v>0</v>
      </c>
      <c r="AF81" s="127">
        <f t="shared" ref="AF81:AF82" si="261">AD81-AE81</f>
        <v>0</v>
      </c>
    </row>
    <row r="82" spans="1:32" x14ac:dyDescent="0.2">
      <c r="A82" s="22" t="s">
        <v>62</v>
      </c>
      <c r="B82" s="68" t="s">
        <v>24</v>
      </c>
      <c r="C82" s="127">
        <f>'[2]1.7Y'!C82</f>
        <v>100</v>
      </c>
      <c r="D82" s="127">
        <f>'[2]1.7Y'!D82</f>
        <v>3654</v>
      </c>
      <c r="E82" s="127">
        <f t="shared" si="252"/>
        <v>-3554</v>
      </c>
      <c r="F82" s="127">
        <f>'[2]1.7Y'!F82</f>
        <v>98</v>
      </c>
      <c r="G82" s="127">
        <f>'[2]1.7Y'!G82</f>
        <v>1559</v>
      </c>
      <c r="H82" s="127">
        <f t="shared" si="253"/>
        <v>-1461</v>
      </c>
      <c r="I82" s="127">
        <f>'[2]1.7Y'!I82</f>
        <v>93</v>
      </c>
      <c r="J82" s="127">
        <f>'[2]1.7Y'!J82</f>
        <v>1512</v>
      </c>
      <c r="K82" s="127">
        <f t="shared" si="254"/>
        <v>-1419</v>
      </c>
      <c r="L82" s="127">
        <f>'[2]1.7Y'!L82</f>
        <v>96</v>
      </c>
      <c r="M82" s="127">
        <f>'[2]1.7Y'!M82</f>
        <v>1813</v>
      </c>
      <c r="N82" s="127">
        <f t="shared" si="255"/>
        <v>-1717</v>
      </c>
      <c r="O82" s="127">
        <f>'[2]1.7Y'!O82</f>
        <v>95</v>
      </c>
      <c r="P82" s="127">
        <f>'[2]1.7Y'!P82</f>
        <v>1819</v>
      </c>
      <c r="Q82" s="127">
        <f t="shared" si="256"/>
        <v>-1724</v>
      </c>
      <c r="R82" s="127">
        <f>'[2]1.7Y'!R82</f>
        <v>96</v>
      </c>
      <c r="S82" s="127">
        <f>'[2]1.7Y'!S82</f>
        <v>3893</v>
      </c>
      <c r="T82" s="127">
        <f t="shared" si="257"/>
        <v>-3797</v>
      </c>
      <c r="U82" s="127">
        <f>'[2]1.7Y'!U82</f>
        <v>100</v>
      </c>
      <c r="V82" s="127">
        <f>'[2]1.7Y'!V82</f>
        <v>4323</v>
      </c>
      <c r="W82" s="127">
        <f t="shared" si="258"/>
        <v>-4223</v>
      </c>
      <c r="X82" s="127">
        <f>'[2]1.7Y'!X82</f>
        <v>119</v>
      </c>
      <c r="Y82" s="127">
        <f>'[2]1.7Y'!Y82</f>
        <v>5962</v>
      </c>
      <c r="Z82" s="127">
        <f t="shared" si="259"/>
        <v>-5843</v>
      </c>
      <c r="AA82" s="127">
        <f>'[2]1.7Y'!AA82</f>
        <v>176</v>
      </c>
      <c r="AB82" s="127">
        <f>'[2]1.7Y'!AB82</f>
        <v>5984</v>
      </c>
      <c r="AC82" s="127">
        <f t="shared" si="260"/>
        <v>-5808</v>
      </c>
      <c r="AD82" s="127">
        <f>'[2]1.7Y'!AD82</f>
        <v>384</v>
      </c>
      <c r="AE82" s="127">
        <f>'[2]1.7Y'!AE82</f>
        <v>5915</v>
      </c>
      <c r="AF82" s="127">
        <f t="shared" si="261"/>
        <v>-5531</v>
      </c>
    </row>
    <row r="83" spans="1:32" x14ac:dyDescent="0.2">
      <c r="A83" s="22">
        <v>4</v>
      </c>
      <c r="B83" s="57" t="s">
        <v>5</v>
      </c>
      <c r="C83" s="127">
        <f>C84+C88+C85+C91</f>
        <v>97440</v>
      </c>
      <c r="D83" s="127">
        <f>D84+D88+D85+D91</f>
        <v>58574</v>
      </c>
      <c r="E83" s="127">
        <f t="shared" ref="E83:AF83" si="262">E84+E88+E85+E91</f>
        <v>38866</v>
      </c>
      <c r="F83" s="127">
        <f t="shared" si="262"/>
        <v>95948</v>
      </c>
      <c r="G83" s="127">
        <f t="shared" si="262"/>
        <v>47452</v>
      </c>
      <c r="H83" s="127">
        <f t="shared" si="262"/>
        <v>48496</v>
      </c>
      <c r="I83" s="127">
        <f t="shared" si="262"/>
        <v>94437</v>
      </c>
      <c r="J83" s="127">
        <f t="shared" si="262"/>
        <v>45933</v>
      </c>
      <c r="K83" s="127">
        <f t="shared" si="262"/>
        <v>48504</v>
      </c>
      <c r="L83" s="127">
        <f t="shared" si="262"/>
        <v>96112</v>
      </c>
      <c r="M83" s="127">
        <f t="shared" si="262"/>
        <v>46937</v>
      </c>
      <c r="N83" s="127">
        <f t="shared" si="262"/>
        <v>49175</v>
      </c>
      <c r="O83" s="127">
        <f t="shared" si="262"/>
        <v>98312</v>
      </c>
      <c r="P83" s="127">
        <f t="shared" si="262"/>
        <v>44590</v>
      </c>
      <c r="Q83" s="127">
        <f t="shared" si="262"/>
        <v>53722</v>
      </c>
      <c r="R83" s="127">
        <f t="shared" si="262"/>
        <v>100866</v>
      </c>
      <c r="S83" s="127">
        <f t="shared" si="262"/>
        <v>46097</v>
      </c>
      <c r="T83" s="127">
        <f t="shared" si="262"/>
        <v>54769</v>
      </c>
      <c r="U83" s="127">
        <f t="shared" si="262"/>
        <v>106546</v>
      </c>
      <c r="V83" s="127">
        <f t="shared" si="262"/>
        <v>45455</v>
      </c>
      <c r="W83" s="127">
        <f t="shared" si="262"/>
        <v>61091</v>
      </c>
      <c r="X83" s="127">
        <f t="shared" si="262"/>
        <v>113599</v>
      </c>
      <c r="Y83" s="127">
        <f t="shared" si="262"/>
        <v>41140</v>
      </c>
      <c r="Z83" s="127">
        <f t="shared" si="262"/>
        <v>72459</v>
      </c>
      <c r="AA83" s="127">
        <f t="shared" si="262"/>
        <v>124067</v>
      </c>
      <c r="AB83" s="127">
        <f t="shared" si="262"/>
        <v>33201</v>
      </c>
      <c r="AC83" s="127">
        <f t="shared" si="262"/>
        <v>90866</v>
      </c>
      <c r="AD83" s="127">
        <f t="shared" si="262"/>
        <v>134380</v>
      </c>
      <c r="AE83" s="127">
        <f t="shared" si="262"/>
        <v>34387</v>
      </c>
      <c r="AF83" s="127">
        <f t="shared" si="262"/>
        <v>99993</v>
      </c>
    </row>
    <row r="84" spans="1:32" x14ac:dyDescent="0.2">
      <c r="A84" s="22">
        <v>4.2</v>
      </c>
      <c r="B84" s="55" t="s">
        <v>117</v>
      </c>
      <c r="C84" s="127">
        <f>'[2]1.7Y'!C84</f>
        <v>89008</v>
      </c>
      <c r="D84" s="127">
        <f>'[2]1.7Y'!D84</f>
        <v>0</v>
      </c>
      <c r="E84" s="127">
        <f>C84-D84</f>
        <v>89008</v>
      </c>
      <c r="F84" s="127">
        <f>'[2]1.7Y'!F84</f>
        <v>88516</v>
      </c>
      <c r="G84" s="127">
        <f>'[2]1.7Y'!G84</f>
        <v>0</v>
      </c>
      <c r="H84" s="127">
        <f t="shared" ref="H84" si="263">F84-G84</f>
        <v>88516</v>
      </c>
      <c r="I84" s="127">
        <f>'[2]1.7Y'!I84</f>
        <v>86689</v>
      </c>
      <c r="J84" s="127">
        <f>'[2]1.7Y'!J84</f>
        <v>0</v>
      </c>
      <c r="K84" s="127">
        <f t="shared" ref="K84" si="264">I84-J84</f>
        <v>86689</v>
      </c>
      <c r="L84" s="127">
        <f>'[2]1.7Y'!L84</f>
        <v>87213</v>
      </c>
      <c r="M84" s="127">
        <f>'[2]1.7Y'!M84</f>
        <v>0</v>
      </c>
      <c r="N84" s="127">
        <f t="shared" ref="N84" si="265">L84-M84</f>
        <v>87213</v>
      </c>
      <c r="O84" s="127">
        <f>'[2]1.7Y'!O84</f>
        <v>89479</v>
      </c>
      <c r="P84" s="127">
        <f>'[2]1.7Y'!P84</f>
        <v>0</v>
      </c>
      <c r="Q84" s="127">
        <f t="shared" ref="Q84" si="266">O84-P84</f>
        <v>89479</v>
      </c>
      <c r="R84" s="127">
        <f>'[2]1.7Y'!R84</f>
        <v>92320</v>
      </c>
      <c r="S84" s="127">
        <f>'[2]1.7Y'!S84</f>
        <v>0</v>
      </c>
      <c r="T84" s="127">
        <f t="shared" ref="T84" si="267">R84-S84</f>
        <v>92320</v>
      </c>
      <c r="U84" s="127">
        <f>'[2]1.7Y'!U84</f>
        <v>97762</v>
      </c>
      <c r="V84" s="127">
        <f>'[2]1.7Y'!V84</f>
        <v>0</v>
      </c>
      <c r="W84" s="127">
        <f t="shared" ref="W84" si="268">U84-V84</f>
        <v>97762</v>
      </c>
      <c r="X84" s="127">
        <f>'[2]1.7Y'!X84</f>
        <v>103473</v>
      </c>
      <c r="Y84" s="127">
        <f>'[2]1.7Y'!Y84</f>
        <v>0</v>
      </c>
      <c r="Z84" s="127">
        <f t="shared" ref="Z84" si="269">X84-Y84</f>
        <v>103473</v>
      </c>
      <c r="AA84" s="127">
        <f>'[2]1.7Y'!AA84</f>
        <v>112068</v>
      </c>
      <c r="AB84" s="127">
        <f>'[2]1.7Y'!AB84</f>
        <v>0</v>
      </c>
      <c r="AC84" s="127">
        <f t="shared" ref="AC84" si="270">AA84-AB84</f>
        <v>112068</v>
      </c>
      <c r="AD84" s="127">
        <f>'[2]1.7Y'!AD84</f>
        <v>123609</v>
      </c>
      <c r="AE84" s="127">
        <f>'[2]1.7Y'!AE84</f>
        <v>0</v>
      </c>
      <c r="AF84" s="127">
        <f t="shared" ref="AF84" si="271">AD84-AE84</f>
        <v>123609</v>
      </c>
    </row>
    <row r="85" spans="1:32" x14ac:dyDescent="0.2">
      <c r="A85" s="22">
        <v>4.3</v>
      </c>
      <c r="B85" s="55" t="s">
        <v>38</v>
      </c>
      <c r="C85" s="127">
        <f>C86+C87</f>
        <v>0</v>
      </c>
      <c r="D85" s="127">
        <f>D86+D87</f>
        <v>42719</v>
      </c>
      <c r="E85" s="127">
        <f t="shared" ref="E85:G85" si="272">E86+E87</f>
        <v>-42719</v>
      </c>
      <c r="F85" s="127">
        <f t="shared" si="272"/>
        <v>0</v>
      </c>
      <c r="G85" s="127">
        <f t="shared" si="272"/>
        <v>34616</v>
      </c>
      <c r="H85" s="127">
        <f t="shared" ref="H85:AF85" si="273">H86+H87</f>
        <v>-34616</v>
      </c>
      <c r="I85" s="127">
        <f t="shared" si="273"/>
        <v>0</v>
      </c>
      <c r="J85" s="127">
        <f t="shared" si="273"/>
        <v>32669</v>
      </c>
      <c r="K85" s="127">
        <f t="shared" si="273"/>
        <v>-32669</v>
      </c>
      <c r="L85" s="127">
        <f t="shared" si="273"/>
        <v>0</v>
      </c>
      <c r="M85" s="127">
        <f t="shared" si="273"/>
        <v>31923</v>
      </c>
      <c r="N85" s="127">
        <f t="shared" si="273"/>
        <v>-31923</v>
      </c>
      <c r="O85" s="127">
        <f t="shared" si="273"/>
        <v>0</v>
      </c>
      <c r="P85" s="127">
        <f t="shared" si="273"/>
        <v>32170</v>
      </c>
      <c r="Q85" s="127">
        <f t="shared" si="273"/>
        <v>-32170</v>
      </c>
      <c r="R85" s="127">
        <f t="shared" si="273"/>
        <v>0</v>
      </c>
      <c r="S85" s="127">
        <f t="shared" si="273"/>
        <v>32593</v>
      </c>
      <c r="T85" s="127">
        <f t="shared" si="273"/>
        <v>-32593</v>
      </c>
      <c r="U85" s="127">
        <f t="shared" si="273"/>
        <v>0</v>
      </c>
      <c r="V85" s="127">
        <f t="shared" si="273"/>
        <v>30597</v>
      </c>
      <c r="W85" s="127">
        <f t="shared" si="273"/>
        <v>-30597</v>
      </c>
      <c r="X85" s="127">
        <f t="shared" si="273"/>
        <v>0</v>
      </c>
      <c r="Y85" s="127">
        <f t="shared" si="273"/>
        <v>26639</v>
      </c>
      <c r="Z85" s="127">
        <f t="shared" si="273"/>
        <v>-26639</v>
      </c>
      <c r="AA85" s="127">
        <f t="shared" si="273"/>
        <v>0</v>
      </c>
      <c r="AB85" s="127">
        <f t="shared" si="273"/>
        <v>26446</v>
      </c>
      <c r="AC85" s="127">
        <f t="shared" si="273"/>
        <v>-26446</v>
      </c>
      <c r="AD85" s="127">
        <f t="shared" si="273"/>
        <v>0</v>
      </c>
      <c r="AE85" s="127">
        <f t="shared" si="273"/>
        <v>26342</v>
      </c>
      <c r="AF85" s="127">
        <f t="shared" si="273"/>
        <v>-26342</v>
      </c>
    </row>
    <row r="86" spans="1:32" x14ac:dyDescent="0.2">
      <c r="A86" s="22" t="s">
        <v>102</v>
      </c>
      <c r="B86" s="68" t="s">
        <v>25</v>
      </c>
      <c r="C86" s="127">
        <f>'[2]1.7Y'!C86</f>
        <v>0</v>
      </c>
      <c r="D86" s="127">
        <f>'[2]1.7Y'!D86</f>
        <v>995</v>
      </c>
      <c r="E86" s="127">
        <f t="shared" ref="E86:E87" si="274">C86-D86</f>
        <v>-995</v>
      </c>
      <c r="F86" s="127">
        <f>'[2]1.7Y'!F86</f>
        <v>0</v>
      </c>
      <c r="G86" s="127">
        <f>'[2]1.7Y'!G86</f>
        <v>623</v>
      </c>
      <c r="H86" s="127">
        <f t="shared" ref="H86:H87" si="275">F86-G86</f>
        <v>-623</v>
      </c>
      <c r="I86" s="127">
        <f>'[2]1.7Y'!I86</f>
        <v>0</v>
      </c>
      <c r="J86" s="127">
        <f>'[2]1.7Y'!J86</f>
        <v>667</v>
      </c>
      <c r="K86" s="127">
        <f t="shared" ref="K86:K87" si="276">I86-J86</f>
        <v>-667</v>
      </c>
      <c r="L86" s="127">
        <f>'[2]1.7Y'!L86</f>
        <v>0</v>
      </c>
      <c r="M86" s="127">
        <f>'[2]1.7Y'!M86</f>
        <v>1060</v>
      </c>
      <c r="N86" s="127">
        <f t="shared" ref="N86:N87" si="277">L86-M86</f>
        <v>-1060</v>
      </c>
      <c r="O86" s="127">
        <f>'[2]1.7Y'!O86</f>
        <v>0</v>
      </c>
      <c r="P86" s="127">
        <f>'[2]1.7Y'!P86</f>
        <v>1262</v>
      </c>
      <c r="Q86" s="127">
        <f t="shared" ref="Q86:Q87" si="278">O86-P86</f>
        <v>-1262</v>
      </c>
      <c r="R86" s="127">
        <f>'[2]1.7Y'!R86</f>
        <v>0</v>
      </c>
      <c r="S86" s="127">
        <f>'[2]1.7Y'!S86</f>
        <v>1398</v>
      </c>
      <c r="T86" s="127">
        <f t="shared" ref="T86:T87" si="279">R86-S86</f>
        <v>-1398</v>
      </c>
      <c r="U86" s="127">
        <f>'[2]1.7Y'!U86</f>
        <v>0</v>
      </c>
      <c r="V86" s="127">
        <f>'[2]1.7Y'!V86</f>
        <v>747</v>
      </c>
      <c r="W86" s="127">
        <f t="shared" ref="W86:W87" si="280">U86-V86</f>
        <v>-747</v>
      </c>
      <c r="X86" s="127">
        <f>'[2]1.7Y'!X86</f>
        <v>0</v>
      </c>
      <c r="Y86" s="127">
        <f>'[2]1.7Y'!Y86</f>
        <v>554</v>
      </c>
      <c r="Z86" s="127">
        <f t="shared" ref="Z86:Z87" si="281">X86-Y86</f>
        <v>-554</v>
      </c>
      <c r="AA86" s="127">
        <f>'[2]1.7Y'!AA86</f>
        <v>0</v>
      </c>
      <c r="AB86" s="127">
        <f>'[2]1.7Y'!AB86</f>
        <v>581</v>
      </c>
      <c r="AC86" s="127">
        <f t="shared" ref="AC86:AC87" si="282">AA86-AB86</f>
        <v>-581</v>
      </c>
      <c r="AD86" s="127">
        <f>'[2]1.7Y'!AD86</f>
        <v>0</v>
      </c>
      <c r="AE86" s="127">
        <f>'[2]1.7Y'!AE86</f>
        <v>713</v>
      </c>
      <c r="AF86" s="127">
        <f t="shared" ref="AF86:AF87" si="283">AD86-AE86</f>
        <v>-713</v>
      </c>
    </row>
    <row r="87" spans="1:32" x14ac:dyDescent="0.2">
      <c r="A87" s="22" t="s">
        <v>103</v>
      </c>
      <c r="B87" s="67" t="s">
        <v>24</v>
      </c>
      <c r="C87" s="127">
        <f>'[2]1.7Y'!C87</f>
        <v>0</v>
      </c>
      <c r="D87" s="127">
        <f>'[2]1.7Y'!D87</f>
        <v>41724</v>
      </c>
      <c r="E87" s="127">
        <f t="shared" si="274"/>
        <v>-41724</v>
      </c>
      <c r="F87" s="127">
        <f>'[2]1.7Y'!F87</f>
        <v>0</v>
      </c>
      <c r="G87" s="127">
        <f>'[2]1.7Y'!G87</f>
        <v>33993</v>
      </c>
      <c r="H87" s="127">
        <f t="shared" si="275"/>
        <v>-33993</v>
      </c>
      <c r="I87" s="127">
        <f>'[2]1.7Y'!I87</f>
        <v>0</v>
      </c>
      <c r="J87" s="127">
        <f>'[2]1.7Y'!J87</f>
        <v>32002</v>
      </c>
      <c r="K87" s="127">
        <f t="shared" si="276"/>
        <v>-32002</v>
      </c>
      <c r="L87" s="127">
        <f>'[2]1.7Y'!L87</f>
        <v>0</v>
      </c>
      <c r="M87" s="127">
        <f>'[2]1.7Y'!M87</f>
        <v>30863</v>
      </c>
      <c r="N87" s="127">
        <f t="shared" si="277"/>
        <v>-30863</v>
      </c>
      <c r="O87" s="127">
        <f>'[2]1.7Y'!O87</f>
        <v>0</v>
      </c>
      <c r="P87" s="127">
        <f>'[2]1.7Y'!P87</f>
        <v>30908</v>
      </c>
      <c r="Q87" s="127">
        <f t="shared" si="278"/>
        <v>-30908</v>
      </c>
      <c r="R87" s="127">
        <f>'[2]1.7Y'!R87</f>
        <v>0</v>
      </c>
      <c r="S87" s="127">
        <f>'[2]1.7Y'!S87</f>
        <v>31195</v>
      </c>
      <c r="T87" s="127">
        <f t="shared" si="279"/>
        <v>-31195</v>
      </c>
      <c r="U87" s="127">
        <f>'[2]1.7Y'!U87</f>
        <v>0</v>
      </c>
      <c r="V87" s="127">
        <f>'[2]1.7Y'!V87</f>
        <v>29850</v>
      </c>
      <c r="W87" s="127">
        <f t="shared" si="280"/>
        <v>-29850</v>
      </c>
      <c r="X87" s="127">
        <f>'[2]1.7Y'!X87</f>
        <v>0</v>
      </c>
      <c r="Y87" s="127">
        <f>'[2]1.7Y'!Y87</f>
        <v>26085</v>
      </c>
      <c r="Z87" s="127">
        <f t="shared" si="281"/>
        <v>-26085</v>
      </c>
      <c r="AA87" s="127">
        <f>'[2]1.7Y'!AA87</f>
        <v>0</v>
      </c>
      <c r="AB87" s="127">
        <f>'[2]1.7Y'!AB87</f>
        <v>25865</v>
      </c>
      <c r="AC87" s="127">
        <f t="shared" si="282"/>
        <v>-25865</v>
      </c>
      <c r="AD87" s="127">
        <f>'[2]1.7Y'!AD87</f>
        <v>0</v>
      </c>
      <c r="AE87" s="127">
        <f>'[2]1.7Y'!AE87</f>
        <v>25629</v>
      </c>
      <c r="AF87" s="127">
        <f t="shared" si="283"/>
        <v>-25629</v>
      </c>
    </row>
    <row r="88" spans="1:32" x14ac:dyDescent="0.2">
      <c r="A88" s="22">
        <v>4.5</v>
      </c>
      <c r="B88" s="55" t="s">
        <v>178</v>
      </c>
      <c r="C88" s="127">
        <f t="shared" ref="C88:E88" si="284">C89+C90</f>
        <v>8432</v>
      </c>
      <c r="D88" s="127">
        <f t="shared" ref="D88" si="285">D89+D90</f>
        <v>15855</v>
      </c>
      <c r="E88" s="127">
        <f t="shared" si="284"/>
        <v>-7423</v>
      </c>
      <c r="F88" s="127">
        <f t="shared" ref="F88:AF88" si="286">F89+F90</f>
        <v>7432</v>
      </c>
      <c r="G88" s="127">
        <f t="shared" si="286"/>
        <v>12836</v>
      </c>
      <c r="H88" s="127">
        <f t="shared" si="286"/>
        <v>-5404</v>
      </c>
      <c r="I88" s="127">
        <f t="shared" si="286"/>
        <v>7748</v>
      </c>
      <c r="J88" s="127">
        <f t="shared" si="286"/>
        <v>13264</v>
      </c>
      <c r="K88" s="127">
        <f t="shared" si="286"/>
        <v>-5516</v>
      </c>
      <c r="L88" s="127">
        <f t="shared" si="286"/>
        <v>8899</v>
      </c>
      <c r="M88" s="127">
        <f t="shared" si="286"/>
        <v>15014</v>
      </c>
      <c r="N88" s="127">
        <f t="shared" si="286"/>
        <v>-6115</v>
      </c>
      <c r="O88" s="127">
        <f t="shared" si="286"/>
        <v>8833</v>
      </c>
      <c r="P88" s="127">
        <f t="shared" si="286"/>
        <v>12420</v>
      </c>
      <c r="Q88" s="127">
        <f t="shared" si="286"/>
        <v>-3587</v>
      </c>
      <c r="R88" s="127">
        <f t="shared" si="286"/>
        <v>8546</v>
      </c>
      <c r="S88" s="127">
        <f t="shared" si="286"/>
        <v>13504</v>
      </c>
      <c r="T88" s="127">
        <f t="shared" si="286"/>
        <v>-4958</v>
      </c>
      <c r="U88" s="127">
        <f t="shared" si="286"/>
        <v>8784</v>
      </c>
      <c r="V88" s="127">
        <f t="shared" si="286"/>
        <v>14858</v>
      </c>
      <c r="W88" s="127">
        <f t="shared" si="286"/>
        <v>-6074</v>
      </c>
      <c r="X88" s="127">
        <f t="shared" si="286"/>
        <v>10126</v>
      </c>
      <c r="Y88" s="127">
        <f t="shared" si="286"/>
        <v>14501</v>
      </c>
      <c r="Z88" s="127">
        <f t="shared" si="286"/>
        <v>-4375</v>
      </c>
      <c r="AA88" s="127">
        <f t="shared" si="286"/>
        <v>11999</v>
      </c>
      <c r="AB88" s="127">
        <f t="shared" si="286"/>
        <v>6755</v>
      </c>
      <c r="AC88" s="127">
        <f t="shared" si="286"/>
        <v>5244</v>
      </c>
      <c r="AD88" s="127">
        <f t="shared" si="286"/>
        <v>10771</v>
      </c>
      <c r="AE88" s="127">
        <f t="shared" si="286"/>
        <v>8045</v>
      </c>
      <c r="AF88" s="127">
        <f t="shared" si="286"/>
        <v>2726</v>
      </c>
    </row>
    <row r="89" spans="1:32" x14ac:dyDescent="0.2">
      <c r="A89" s="22" t="s">
        <v>77</v>
      </c>
      <c r="B89" s="67" t="s">
        <v>25</v>
      </c>
      <c r="C89" s="127">
        <f>'[2]1.7Y'!C89</f>
        <v>8307</v>
      </c>
      <c r="D89" s="127">
        <f>'[2]1.7Y'!D89</f>
        <v>14041</v>
      </c>
      <c r="E89" s="127">
        <f t="shared" ref="E89:E93" si="287">C89-D89</f>
        <v>-5734</v>
      </c>
      <c r="F89" s="127">
        <f>'[2]1.7Y'!F89</f>
        <v>7312</v>
      </c>
      <c r="G89" s="127">
        <f>'[2]1.7Y'!G89</f>
        <v>10837</v>
      </c>
      <c r="H89" s="127">
        <f t="shared" ref="H89:H93" si="288">F89-G89</f>
        <v>-3525</v>
      </c>
      <c r="I89" s="127">
        <f>'[2]1.7Y'!I89</f>
        <v>7641</v>
      </c>
      <c r="J89" s="127">
        <f>'[2]1.7Y'!J89</f>
        <v>11451</v>
      </c>
      <c r="K89" s="127">
        <f t="shared" ref="K89:K93" si="289">I89-J89</f>
        <v>-3810</v>
      </c>
      <c r="L89" s="127">
        <f>'[2]1.7Y'!L89</f>
        <v>8756</v>
      </c>
      <c r="M89" s="127">
        <f>'[2]1.7Y'!M89</f>
        <v>13839</v>
      </c>
      <c r="N89" s="127">
        <f t="shared" ref="N89:N93" si="290">L89-M89</f>
        <v>-5083</v>
      </c>
      <c r="O89" s="127">
        <f>'[2]1.7Y'!O89</f>
        <v>8696</v>
      </c>
      <c r="P89" s="127">
        <f>'[2]1.7Y'!P89</f>
        <v>12327</v>
      </c>
      <c r="Q89" s="127">
        <f t="shared" ref="Q89:Q93" si="291">O89-P89</f>
        <v>-3631</v>
      </c>
      <c r="R89" s="127">
        <f>'[2]1.7Y'!R89</f>
        <v>8419</v>
      </c>
      <c r="S89" s="127">
        <f>'[2]1.7Y'!S89</f>
        <v>13297</v>
      </c>
      <c r="T89" s="127">
        <f t="shared" ref="T89:T93" si="292">R89-S89</f>
        <v>-4878</v>
      </c>
      <c r="U89" s="127">
        <f>'[2]1.7Y'!U89</f>
        <v>8679</v>
      </c>
      <c r="V89" s="127">
        <f>'[2]1.7Y'!V89</f>
        <v>14640</v>
      </c>
      <c r="W89" s="127">
        <f t="shared" ref="W89:W93" si="293">U89-V89</f>
        <v>-5961</v>
      </c>
      <c r="X89" s="127">
        <f>'[2]1.7Y'!X89</f>
        <v>10009</v>
      </c>
      <c r="Y89" s="127">
        <f>'[2]1.7Y'!Y89</f>
        <v>14244</v>
      </c>
      <c r="Z89" s="127">
        <f t="shared" ref="Z89:Z93" si="294">X89-Y89</f>
        <v>-4235</v>
      </c>
      <c r="AA89" s="127">
        <f>'[2]1.7Y'!AA89</f>
        <v>11989</v>
      </c>
      <c r="AB89" s="127">
        <f>'[2]1.7Y'!AB89</f>
        <v>6618</v>
      </c>
      <c r="AC89" s="127">
        <f t="shared" ref="AC89:AC93" si="295">AA89-AB89</f>
        <v>5371</v>
      </c>
      <c r="AD89" s="127">
        <f>'[2]1.7Y'!AD89</f>
        <v>10722</v>
      </c>
      <c r="AE89" s="127">
        <f>'[2]1.7Y'!AE89</f>
        <v>7947</v>
      </c>
      <c r="AF89" s="127">
        <f t="shared" ref="AF89:AF93" si="296">AD89-AE89</f>
        <v>2775</v>
      </c>
    </row>
    <row r="90" spans="1:32" x14ac:dyDescent="0.2">
      <c r="A90" s="22" t="s">
        <v>78</v>
      </c>
      <c r="B90" s="67" t="s">
        <v>24</v>
      </c>
      <c r="C90" s="127">
        <f>'[2]1.7Y'!C90</f>
        <v>125</v>
      </c>
      <c r="D90" s="127">
        <f>'[2]1.7Y'!D90</f>
        <v>1814</v>
      </c>
      <c r="E90" s="127">
        <f t="shared" si="287"/>
        <v>-1689</v>
      </c>
      <c r="F90" s="127">
        <f>'[2]1.7Y'!F90</f>
        <v>120</v>
      </c>
      <c r="G90" s="127">
        <f>'[2]1.7Y'!G90</f>
        <v>1999</v>
      </c>
      <c r="H90" s="127">
        <f t="shared" si="288"/>
        <v>-1879</v>
      </c>
      <c r="I90" s="127">
        <f>'[2]1.7Y'!I90</f>
        <v>107</v>
      </c>
      <c r="J90" s="127">
        <f>'[2]1.7Y'!J90</f>
        <v>1813</v>
      </c>
      <c r="K90" s="127">
        <f t="shared" si="289"/>
        <v>-1706</v>
      </c>
      <c r="L90" s="127">
        <f>'[2]1.7Y'!L90</f>
        <v>143</v>
      </c>
      <c r="M90" s="127">
        <f>'[2]1.7Y'!M90</f>
        <v>1175</v>
      </c>
      <c r="N90" s="127">
        <f t="shared" si="290"/>
        <v>-1032</v>
      </c>
      <c r="O90" s="127">
        <f>'[2]1.7Y'!O90</f>
        <v>137</v>
      </c>
      <c r="P90" s="127">
        <f>'[2]1.7Y'!P90</f>
        <v>93</v>
      </c>
      <c r="Q90" s="127">
        <f t="shared" si="291"/>
        <v>44</v>
      </c>
      <c r="R90" s="127">
        <f>'[2]1.7Y'!R90</f>
        <v>127</v>
      </c>
      <c r="S90" s="127">
        <f>'[2]1.7Y'!S90</f>
        <v>207</v>
      </c>
      <c r="T90" s="127">
        <f t="shared" si="292"/>
        <v>-80</v>
      </c>
      <c r="U90" s="127">
        <f>'[2]1.7Y'!U90</f>
        <v>105</v>
      </c>
      <c r="V90" s="127">
        <f>'[2]1.7Y'!V90</f>
        <v>218</v>
      </c>
      <c r="W90" s="127">
        <f t="shared" si="293"/>
        <v>-113</v>
      </c>
      <c r="X90" s="127">
        <f>'[2]1.7Y'!X90</f>
        <v>117</v>
      </c>
      <c r="Y90" s="127">
        <f>'[2]1.7Y'!Y90</f>
        <v>257</v>
      </c>
      <c r="Z90" s="127">
        <f t="shared" si="294"/>
        <v>-140</v>
      </c>
      <c r="AA90" s="127">
        <f>'[2]1.7Y'!AA90</f>
        <v>10</v>
      </c>
      <c r="AB90" s="127">
        <f>'[2]1.7Y'!AB90</f>
        <v>137</v>
      </c>
      <c r="AC90" s="127">
        <f t="shared" si="295"/>
        <v>-127</v>
      </c>
      <c r="AD90" s="127">
        <f>'[2]1.7Y'!AD90</f>
        <v>49</v>
      </c>
      <c r="AE90" s="127">
        <f>'[2]1.7Y'!AE90</f>
        <v>98</v>
      </c>
      <c r="AF90" s="127">
        <f t="shared" si="296"/>
        <v>-49</v>
      </c>
    </row>
    <row r="91" spans="1:32" x14ac:dyDescent="0.2">
      <c r="B91" s="55" t="s">
        <v>187</v>
      </c>
      <c r="C91" s="127">
        <f>C92+C93</f>
        <v>0</v>
      </c>
      <c r="D91" s="127">
        <f>D92+D93</f>
        <v>0</v>
      </c>
      <c r="E91" s="127">
        <f t="shared" si="287"/>
        <v>0</v>
      </c>
      <c r="F91" s="127">
        <f t="shared" ref="F91:G91" si="297">F92+F93</f>
        <v>0</v>
      </c>
      <c r="G91" s="127">
        <f t="shared" si="297"/>
        <v>0</v>
      </c>
      <c r="H91" s="127">
        <f t="shared" si="288"/>
        <v>0</v>
      </c>
      <c r="I91" s="127">
        <f t="shared" ref="I91:J91" si="298">I92+I93</f>
        <v>0</v>
      </c>
      <c r="J91" s="127">
        <f t="shared" si="298"/>
        <v>0</v>
      </c>
      <c r="K91" s="127">
        <f t="shared" si="289"/>
        <v>0</v>
      </c>
      <c r="L91" s="127">
        <f t="shared" ref="L91:M91" si="299">L92+L93</f>
        <v>0</v>
      </c>
      <c r="M91" s="127">
        <f t="shared" si="299"/>
        <v>0</v>
      </c>
      <c r="N91" s="127">
        <f t="shared" si="290"/>
        <v>0</v>
      </c>
      <c r="O91" s="127">
        <f t="shared" ref="O91:P91" si="300">O92+O93</f>
        <v>0</v>
      </c>
      <c r="P91" s="127">
        <f t="shared" si="300"/>
        <v>0</v>
      </c>
      <c r="Q91" s="127">
        <f t="shared" si="291"/>
        <v>0</v>
      </c>
      <c r="R91" s="127">
        <f t="shared" ref="R91:S91" si="301">R92+R93</f>
        <v>0</v>
      </c>
      <c r="S91" s="127">
        <f t="shared" si="301"/>
        <v>0</v>
      </c>
      <c r="T91" s="127">
        <f t="shared" si="292"/>
        <v>0</v>
      </c>
      <c r="U91" s="127">
        <f t="shared" ref="U91:V91" si="302">U92+U93</f>
        <v>0</v>
      </c>
      <c r="V91" s="127">
        <f t="shared" si="302"/>
        <v>0</v>
      </c>
      <c r="W91" s="127">
        <f t="shared" si="293"/>
        <v>0</v>
      </c>
      <c r="X91" s="127">
        <f t="shared" ref="X91:Y91" si="303">X92+X93</f>
        <v>0</v>
      </c>
      <c r="Y91" s="127">
        <f t="shared" si="303"/>
        <v>0</v>
      </c>
      <c r="Z91" s="127">
        <f t="shared" si="294"/>
        <v>0</v>
      </c>
      <c r="AA91" s="127">
        <f t="shared" ref="AA91:AB91" si="304">AA92+AA93</f>
        <v>0</v>
      </c>
      <c r="AB91" s="127">
        <f t="shared" si="304"/>
        <v>0</v>
      </c>
      <c r="AC91" s="127">
        <f t="shared" si="295"/>
        <v>0</v>
      </c>
      <c r="AD91" s="127">
        <f t="shared" ref="AD91:AE91" si="305">AD92+AD93</f>
        <v>0</v>
      </c>
      <c r="AE91" s="127">
        <f t="shared" si="305"/>
        <v>0</v>
      </c>
      <c r="AF91" s="127">
        <f t="shared" si="296"/>
        <v>0</v>
      </c>
    </row>
    <row r="92" spans="1:32" x14ac:dyDescent="0.2">
      <c r="B92" s="67" t="s">
        <v>188</v>
      </c>
      <c r="C92" s="127">
        <f>'[2]1.7Y'!C92</f>
        <v>0</v>
      </c>
      <c r="D92" s="127">
        <f>'[2]1.7Y'!D92</f>
        <v>0</v>
      </c>
      <c r="E92" s="127">
        <f t="shared" si="287"/>
        <v>0</v>
      </c>
      <c r="F92" s="127">
        <f>'[2]1.7Y'!F92</f>
        <v>0</v>
      </c>
      <c r="G92" s="127">
        <f>'[2]1.7Y'!G92</f>
        <v>0</v>
      </c>
      <c r="H92" s="127">
        <f t="shared" si="288"/>
        <v>0</v>
      </c>
      <c r="I92" s="127">
        <f>'[2]1.7Y'!I92</f>
        <v>0</v>
      </c>
      <c r="J92" s="127">
        <f>'[2]1.7Y'!J92</f>
        <v>0</v>
      </c>
      <c r="K92" s="127">
        <f t="shared" si="289"/>
        <v>0</v>
      </c>
      <c r="L92" s="127">
        <f>'[2]1.7Y'!L92</f>
        <v>0</v>
      </c>
      <c r="M92" s="127">
        <f>'[2]1.7Y'!M92</f>
        <v>0</v>
      </c>
      <c r="N92" s="127">
        <f t="shared" si="290"/>
        <v>0</v>
      </c>
      <c r="O92" s="127">
        <f>'[2]1.7Y'!O92</f>
        <v>0</v>
      </c>
      <c r="P92" s="127">
        <f>'[2]1.7Y'!P92</f>
        <v>0</v>
      </c>
      <c r="Q92" s="127">
        <f t="shared" si="291"/>
        <v>0</v>
      </c>
      <c r="R92" s="127">
        <f>'[2]1.7Y'!R92</f>
        <v>0</v>
      </c>
      <c r="S92" s="127">
        <f>'[2]1.7Y'!S92</f>
        <v>0</v>
      </c>
      <c r="T92" s="127">
        <f t="shared" si="292"/>
        <v>0</v>
      </c>
      <c r="U92" s="127">
        <f>'[2]1.7Y'!U92</f>
        <v>0</v>
      </c>
      <c r="V92" s="127">
        <f>'[2]1.7Y'!V92</f>
        <v>0</v>
      </c>
      <c r="W92" s="127">
        <f t="shared" si="293"/>
        <v>0</v>
      </c>
      <c r="X92" s="127">
        <f>'[2]1.7Y'!X92</f>
        <v>0</v>
      </c>
      <c r="Y92" s="127">
        <f>'[2]1.7Y'!Y92</f>
        <v>0</v>
      </c>
      <c r="Z92" s="127">
        <f t="shared" si="294"/>
        <v>0</v>
      </c>
      <c r="AA92" s="127">
        <f>'[2]1.7Y'!AA92</f>
        <v>0</v>
      </c>
      <c r="AB92" s="127">
        <f>'[2]1.7Y'!AB92</f>
        <v>0</v>
      </c>
      <c r="AC92" s="127">
        <f t="shared" si="295"/>
        <v>0</v>
      </c>
      <c r="AD92" s="127">
        <f>'[2]1.7Y'!AD92</f>
        <v>0</v>
      </c>
      <c r="AE92" s="127">
        <f>'[2]1.7Y'!AE92</f>
        <v>0</v>
      </c>
      <c r="AF92" s="127">
        <f t="shared" si="296"/>
        <v>0</v>
      </c>
    </row>
    <row r="93" spans="1:32" x14ac:dyDescent="0.2">
      <c r="B93" s="67" t="s">
        <v>189</v>
      </c>
      <c r="C93" s="124">
        <f>'[2]1.7Y'!C93</f>
        <v>0</v>
      </c>
      <c r="D93" s="124">
        <f>'[2]1.7Y'!D93</f>
        <v>0</v>
      </c>
      <c r="E93" s="124">
        <f t="shared" si="287"/>
        <v>0</v>
      </c>
      <c r="F93" s="124">
        <f>'[2]1.7Y'!F93</f>
        <v>0</v>
      </c>
      <c r="G93" s="124">
        <f>'[2]1.7Y'!G93</f>
        <v>0</v>
      </c>
      <c r="H93" s="124">
        <f t="shared" si="288"/>
        <v>0</v>
      </c>
      <c r="I93" s="124">
        <f>'[2]1.7Y'!I93</f>
        <v>0</v>
      </c>
      <c r="J93" s="124">
        <f>'[2]1.7Y'!J93</f>
        <v>0</v>
      </c>
      <c r="K93" s="124">
        <f t="shared" si="289"/>
        <v>0</v>
      </c>
      <c r="L93" s="124">
        <f>'[2]1.7Y'!L93</f>
        <v>0</v>
      </c>
      <c r="M93" s="124">
        <f>'[2]1.7Y'!M93</f>
        <v>0</v>
      </c>
      <c r="N93" s="124">
        <f t="shared" si="290"/>
        <v>0</v>
      </c>
      <c r="O93" s="124">
        <f>'[2]1.7Y'!O93</f>
        <v>0</v>
      </c>
      <c r="P93" s="124">
        <f>'[2]1.7Y'!P93</f>
        <v>0</v>
      </c>
      <c r="Q93" s="124">
        <f t="shared" si="291"/>
        <v>0</v>
      </c>
      <c r="R93" s="124">
        <f>'[2]1.7Y'!R93</f>
        <v>0</v>
      </c>
      <c r="S93" s="124">
        <f>'[2]1.7Y'!S93</f>
        <v>0</v>
      </c>
      <c r="T93" s="124">
        <f t="shared" si="292"/>
        <v>0</v>
      </c>
      <c r="U93" s="124">
        <f>'[2]1.7Y'!U93</f>
        <v>0</v>
      </c>
      <c r="V93" s="124">
        <f>'[2]1.7Y'!V93</f>
        <v>0</v>
      </c>
      <c r="W93" s="124">
        <f t="shared" si="293"/>
        <v>0</v>
      </c>
      <c r="X93" s="124">
        <f>'[2]1.7Y'!X93</f>
        <v>0</v>
      </c>
      <c r="Y93" s="124">
        <f>'[2]1.7Y'!Y93</f>
        <v>0</v>
      </c>
      <c r="Z93" s="124">
        <f t="shared" si="294"/>
        <v>0</v>
      </c>
      <c r="AA93" s="124">
        <f>'[2]1.7Y'!AA93</f>
        <v>0</v>
      </c>
      <c r="AB93" s="124">
        <f>'[2]1.7Y'!AB93</f>
        <v>0</v>
      </c>
      <c r="AC93" s="124">
        <f t="shared" si="295"/>
        <v>0</v>
      </c>
      <c r="AD93" s="124">
        <f>'[2]1.7Y'!AD93</f>
        <v>0</v>
      </c>
      <c r="AE93" s="124">
        <f>'[2]1.7Y'!AE93</f>
        <v>0</v>
      </c>
      <c r="AF93" s="124">
        <f t="shared" si="296"/>
        <v>0</v>
      </c>
    </row>
    <row r="94" spans="1:32" ht="15.75" customHeight="1" x14ac:dyDescent="0.2">
      <c r="B94" s="105" t="s">
        <v>0</v>
      </c>
    </row>
    <row r="95" spans="1:32" ht="20.399999999999999" x14ac:dyDescent="0.2">
      <c r="B95" s="196" t="s">
        <v>192</v>
      </c>
    </row>
    <row r="96" spans="1:32" ht="30.6" x14ac:dyDescent="0.2">
      <c r="B96" s="196" t="s">
        <v>193</v>
      </c>
    </row>
    <row r="97" spans="2:2" ht="51" x14ac:dyDescent="0.2">
      <c r="B97" s="196" t="s">
        <v>179</v>
      </c>
    </row>
  </sheetData>
  <mergeCells count="11">
    <mergeCell ref="X4:Z4"/>
    <mergeCell ref="R4:T4"/>
    <mergeCell ref="AA4:AC4"/>
    <mergeCell ref="AD4:AF4"/>
    <mergeCell ref="B4:B5"/>
    <mergeCell ref="U4:W4"/>
    <mergeCell ref="C4:E4"/>
    <mergeCell ref="I4:K4"/>
    <mergeCell ref="L4:N4"/>
    <mergeCell ref="O4:Q4"/>
    <mergeCell ref="F4:H4"/>
  </mergeCells>
  <hyperlinks>
    <hyperlink ref="B1" location="'1'!A1" display="до змісту"/>
  </hyperlinks>
  <pageMargins left="0.16" right="0.23622047244094491" top="0.39370078740157483" bottom="0.35433070866141736" header="0.23622047244094491" footer="0.19685039370078741"/>
  <pageSetup paperSize="9" scale="67" fitToWidth="3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opLeftCell="B1" zoomScaleNormal="100" zoomScaleSheetLayoutView="106" workbookViewId="0">
      <pane xSplit="1" ySplit="4" topLeftCell="C5" activePane="bottomRight" state="frozen"/>
      <selection activeCell="K283" sqref="K283"/>
      <selection pane="topRight" activeCell="K283" sqref="K283"/>
      <selection pane="bottomLeft" activeCell="K283" sqref="K283"/>
      <selection pane="bottomRight" activeCell="K16" sqref="K16"/>
    </sheetView>
  </sheetViews>
  <sheetFormatPr defaultColWidth="9.109375" defaultRowHeight="13.8" x14ac:dyDescent="0.25"/>
  <cols>
    <col min="1" max="1" width="8.44140625" style="3" hidden="1" customWidth="1"/>
    <col min="2" max="2" width="45.6640625" style="2" customWidth="1"/>
    <col min="3" max="17" width="11.109375" style="2" customWidth="1"/>
    <col min="18" max="26" width="9.109375" style="3" customWidth="1"/>
    <col min="27" max="16384" width="9.109375" style="3"/>
  </cols>
  <sheetData>
    <row r="1" spans="1:26" x14ac:dyDescent="0.25">
      <c r="B1" s="108" t="s">
        <v>135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50"/>
      <c r="S1" s="150"/>
      <c r="T1" s="150"/>
      <c r="U1" s="150"/>
      <c r="V1" s="150"/>
      <c r="W1" s="150"/>
      <c r="X1" s="150"/>
      <c r="Y1" s="150"/>
      <c r="Z1" s="150"/>
    </row>
    <row r="2" spans="1:26" customFormat="1" ht="25.95" customHeight="1" x14ac:dyDescent="0.25">
      <c r="B2" s="128" t="s">
        <v>164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20"/>
      <c r="S2" s="20"/>
      <c r="T2" s="20"/>
      <c r="U2" s="20"/>
      <c r="V2" s="20"/>
    </row>
    <row r="3" spans="1:26" s="6" customFormat="1" ht="18" x14ac:dyDescent="0.35">
      <c r="B3" s="180" t="s">
        <v>203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94"/>
      <c r="S3" s="194"/>
      <c r="T3" s="194"/>
      <c r="U3" s="194"/>
      <c r="V3" s="194"/>
      <c r="W3" s="194"/>
      <c r="X3" s="194"/>
      <c r="Y3" s="194"/>
      <c r="Z3" s="194"/>
    </row>
    <row r="4" spans="1:26" s="1" customFormat="1" x14ac:dyDescent="0.25">
      <c r="B4" s="181"/>
      <c r="C4" s="179">
        <v>2000</v>
      </c>
      <c r="D4" s="179">
        <v>2001</v>
      </c>
      <c r="E4" s="179">
        <v>2002</v>
      </c>
      <c r="F4" s="179">
        <v>2003</v>
      </c>
      <c r="G4" s="179">
        <v>2004</v>
      </c>
      <c r="H4" s="179">
        <v>2005</v>
      </c>
      <c r="I4" s="179">
        <v>2006</v>
      </c>
      <c r="J4" s="179">
        <v>2007</v>
      </c>
      <c r="K4" s="179">
        <v>2008</v>
      </c>
      <c r="L4" s="179">
        <v>2009</v>
      </c>
      <c r="M4" s="179">
        <v>2010</v>
      </c>
      <c r="N4" s="179">
        <v>2011</v>
      </c>
      <c r="O4" s="179">
        <v>2012</v>
      </c>
      <c r="P4" s="179">
        <v>2013</v>
      </c>
      <c r="Q4" s="179">
        <v>2014</v>
      </c>
      <c r="R4" s="179">
        <v>2015</v>
      </c>
      <c r="S4" s="179">
        <v>2016</v>
      </c>
      <c r="T4" s="179">
        <v>2017</v>
      </c>
      <c r="U4" s="179">
        <v>2018</v>
      </c>
      <c r="V4" s="179">
        <v>2019</v>
      </c>
      <c r="W4" s="179">
        <v>2020</v>
      </c>
      <c r="X4" s="179">
        <v>2021</v>
      </c>
      <c r="Y4" s="179">
        <v>2022</v>
      </c>
      <c r="Z4" s="179">
        <v>2023</v>
      </c>
    </row>
    <row r="5" spans="1:26" s="1" customFormat="1" x14ac:dyDescent="0.25">
      <c r="B5" s="91" t="s">
        <v>1</v>
      </c>
      <c r="C5" s="212">
        <v>-12792</v>
      </c>
      <c r="D5" s="212">
        <v>-12238</v>
      </c>
      <c r="E5" s="212">
        <v>-12119</v>
      </c>
      <c r="F5" s="212">
        <v>-11722</v>
      </c>
      <c r="G5" s="212">
        <v>-12119</v>
      </c>
      <c r="H5" s="212">
        <v>-14158</v>
      </c>
      <c r="I5" s="212">
        <v>-19919</v>
      </c>
      <c r="J5" s="212">
        <v>-26699</v>
      </c>
      <c r="K5" s="212">
        <v>-40199</v>
      </c>
      <c r="L5" s="212">
        <v>-34972</v>
      </c>
      <c r="M5" s="212">
        <v>-35082</v>
      </c>
      <c r="N5" s="212">
        <v>-41836</v>
      </c>
      <c r="O5" s="212">
        <v>-51173</v>
      </c>
      <c r="P5" s="212">
        <v>-66905</v>
      </c>
      <c r="Q5" s="212">
        <v>-49990</v>
      </c>
      <c r="R5" s="212">
        <f t="shared" ref="R5" si="0">R6-R68</f>
        <v>-38052</v>
      </c>
      <c r="S5" s="213">
        <f t="shared" ref="S5:Z5" si="1">S6-S68</f>
        <v>-34903</v>
      </c>
      <c r="T5" s="213">
        <f t="shared" si="1"/>
        <v>-32276</v>
      </c>
      <c r="U5" s="213">
        <f t="shared" si="1"/>
        <v>-26438</v>
      </c>
      <c r="V5" s="213">
        <f t="shared" si="1"/>
        <v>-27727</v>
      </c>
      <c r="W5" s="213">
        <f t="shared" si="1"/>
        <v>-21903</v>
      </c>
      <c r="X5" s="213">
        <f t="shared" si="1"/>
        <v>-26194</v>
      </c>
      <c r="Y5" s="213">
        <f t="shared" si="1"/>
        <v>-2806</v>
      </c>
      <c r="Z5" s="213">
        <f t="shared" si="1"/>
        <v>-11493</v>
      </c>
    </row>
    <row r="6" spans="1:26" s="1" customFormat="1" x14ac:dyDescent="0.25">
      <c r="B6" s="81" t="s">
        <v>2</v>
      </c>
      <c r="C6" s="214">
        <v>11023</v>
      </c>
      <c r="D6" s="214">
        <v>13728</v>
      </c>
      <c r="E6" s="214">
        <v>15884</v>
      </c>
      <c r="F6" s="214">
        <v>19705</v>
      </c>
      <c r="G6" s="214">
        <v>28164</v>
      </c>
      <c r="H6" s="214">
        <v>42712</v>
      </c>
      <c r="I6" s="214">
        <v>57023</v>
      </c>
      <c r="J6" s="214">
        <v>90620</v>
      </c>
      <c r="K6" s="214">
        <v>106596</v>
      </c>
      <c r="L6" s="214">
        <v>111157</v>
      </c>
      <c r="M6" s="214">
        <v>132016</v>
      </c>
      <c r="N6" s="214">
        <v>138703</v>
      </c>
      <c r="O6" s="214">
        <v>142213</v>
      </c>
      <c r="P6" s="214">
        <v>136390</v>
      </c>
      <c r="Q6" s="214">
        <v>120930</v>
      </c>
      <c r="R6" s="214">
        <f t="shared" ref="R6" si="2">R7+R13+R24+R56</f>
        <v>120049</v>
      </c>
      <c r="S6" s="215">
        <f t="shared" ref="S6:Z6" si="3">S7+S13+S24+S56</f>
        <v>119599</v>
      </c>
      <c r="T6" s="215">
        <f t="shared" si="3"/>
        <v>124629</v>
      </c>
      <c r="U6" s="215">
        <f t="shared" si="3"/>
        <v>128788</v>
      </c>
      <c r="V6" s="215">
        <f t="shared" si="3"/>
        <v>140853</v>
      </c>
      <c r="W6" s="215">
        <f t="shared" si="3"/>
        <v>149762</v>
      </c>
      <c r="X6" s="215">
        <f t="shared" si="3"/>
        <v>159099</v>
      </c>
      <c r="Y6" s="215">
        <f t="shared" si="3"/>
        <v>168174</v>
      </c>
      <c r="Z6" s="215">
        <f t="shared" si="3"/>
        <v>193710</v>
      </c>
    </row>
    <row r="7" spans="1:26" s="1" customFormat="1" x14ac:dyDescent="0.25">
      <c r="A7" s="86">
        <v>1</v>
      </c>
      <c r="B7" s="32" t="s">
        <v>18</v>
      </c>
      <c r="C7" s="204">
        <v>170</v>
      </c>
      <c r="D7" s="204">
        <v>156</v>
      </c>
      <c r="E7" s="204">
        <v>144</v>
      </c>
      <c r="F7" s="204">
        <v>166</v>
      </c>
      <c r="G7" s="204">
        <v>198</v>
      </c>
      <c r="H7" s="204">
        <v>468</v>
      </c>
      <c r="I7" s="204">
        <v>344</v>
      </c>
      <c r="J7" s="204">
        <v>6379</v>
      </c>
      <c r="K7" s="204">
        <v>7089</v>
      </c>
      <c r="L7" s="204">
        <v>5906</v>
      </c>
      <c r="M7" s="204">
        <v>6548</v>
      </c>
      <c r="N7" s="204">
        <v>6960</v>
      </c>
      <c r="O7" s="204">
        <v>7867</v>
      </c>
      <c r="P7" s="204">
        <v>7998</v>
      </c>
      <c r="Q7" s="204">
        <v>7967</v>
      </c>
      <c r="R7" s="204">
        <f t="shared" ref="R7" si="4">R8+R10</f>
        <v>3265</v>
      </c>
      <c r="S7" s="204">
        <f t="shared" ref="S7:Z7" si="5">S8+S10</f>
        <v>3261</v>
      </c>
      <c r="T7" s="204">
        <f t="shared" si="5"/>
        <v>3438</v>
      </c>
      <c r="U7" s="204">
        <f t="shared" si="5"/>
        <v>3524</v>
      </c>
      <c r="V7" s="204">
        <f t="shared" si="5"/>
        <v>4343</v>
      </c>
      <c r="W7" s="204">
        <f t="shared" si="5"/>
        <v>3958</v>
      </c>
      <c r="X7" s="204">
        <f t="shared" si="5"/>
        <v>3885</v>
      </c>
      <c r="Y7" s="204">
        <f t="shared" si="5"/>
        <v>2837</v>
      </c>
      <c r="Z7" s="204">
        <f t="shared" si="5"/>
        <v>3151</v>
      </c>
    </row>
    <row r="8" spans="1:26" s="1" customFormat="1" x14ac:dyDescent="0.25">
      <c r="A8" s="86">
        <v>1.1000000000000001</v>
      </c>
      <c r="B8" s="41" t="s">
        <v>22</v>
      </c>
      <c r="C8" s="204">
        <v>165</v>
      </c>
      <c r="D8" s="204">
        <v>151</v>
      </c>
      <c r="E8" s="204">
        <v>139</v>
      </c>
      <c r="F8" s="204">
        <v>161</v>
      </c>
      <c r="G8" s="204">
        <v>198</v>
      </c>
      <c r="H8" s="204">
        <v>219</v>
      </c>
      <c r="I8" s="204">
        <v>221</v>
      </c>
      <c r="J8" s="204">
        <v>6256</v>
      </c>
      <c r="K8" s="204">
        <v>6971</v>
      </c>
      <c r="L8" s="204">
        <v>5783</v>
      </c>
      <c r="M8" s="204">
        <v>6425</v>
      </c>
      <c r="N8" s="204">
        <v>6456</v>
      </c>
      <c r="O8" s="204">
        <v>7589</v>
      </c>
      <c r="P8" s="204">
        <v>7703</v>
      </c>
      <c r="Q8" s="204">
        <v>7456</v>
      </c>
      <c r="R8" s="204">
        <f t="shared" ref="R8:Z8" si="6">R9</f>
        <v>2793</v>
      </c>
      <c r="S8" s="204">
        <f t="shared" si="6"/>
        <v>2660</v>
      </c>
      <c r="T8" s="204">
        <f t="shared" si="6"/>
        <v>2627</v>
      </c>
      <c r="U8" s="204">
        <f t="shared" si="6"/>
        <v>2600</v>
      </c>
      <c r="V8" s="204">
        <f t="shared" si="6"/>
        <v>3417</v>
      </c>
      <c r="W8" s="204">
        <f t="shared" si="6"/>
        <v>2755</v>
      </c>
      <c r="X8" s="204">
        <f t="shared" si="6"/>
        <v>2260</v>
      </c>
      <c r="Y8" s="204">
        <f t="shared" si="6"/>
        <v>1680</v>
      </c>
      <c r="Z8" s="204">
        <f t="shared" si="6"/>
        <v>1688</v>
      </c>
    </row>
    <row r="9" spans="1:26" s="174" customFormat="1" ht="22.8" x14ac:dyDescent="0.25">
      <c r="A9" s="173" t="s">
        <v>54</v>
      </c>
      <c r="B9" s="42" t="s">
        <v>3</v>
      </c>
      <c r="C9" s="204">
        <v>165</v>
      </c>
      <c r="D9" s="204">
        <v>151</v>
      </c>
      <c r="E9" s="204">
        <v>139</v>
      </c>
      <c r="F9" s="204">
        <v>161</v>
      </c>
      <c r="G9" s="204">
        <v>198</v>
      </c>
      <c r="H9" s="204">
        <v>219</v>
      </c>
      <c r="I9" s="204">
        <v>221</v>
      </c>
      <c r="J9" s="204">
        <v>6256</v>
      </c>
      <c r="K9" s="204">
        <v>6971</v>
      </c>
      <c r="L9" s="204">
        <v>5783</v>
      </c>
      <c r="M9" s="204">
        <v>6425</v>
      </c>
      <c r="N9" s="204">
        <v>6456</v>
      </c>
      <c r="O9" s="204">
        <v>7589</v>
      </c>
      <c r="P9" s="204">
        <v>7703</v>
      </c>
      <c r="Q9" s="204">
        <v>7456</v>
      </c>
      <c r="R9" s="204">
        <f>'[2]1.8Y'!B10</f>
        <v>2793</v>
      </c>
      <c r="S9" s="204">
        <f>'[2]1.8Y'!C10</f>
        <v>2660</v>
      </c>
      <c r="T9" s="204">
        <f>'[2]1.8Y'!D10</f>
        <v>2627</v>
      </c>
      <c r="U9" s="204">
        <f>'[2]1.8Y'!E10</f>
        <v>2600</v>
      </c>
      <c r="V9" s="204">
        <f>'[2]1.8Y'!F10</f>
        <v>3417</v>
      </c>
      <c r="W9" s="204">
        <f>'[2]1.8Y'!G10</f>
        <v>2755</v>
      </c>
      <c r="X9" s="204">
        <f>'[2]1.8Y'!H10</f>
        <v>2260</v>
      </c>
      <c r="Y9" s="204">
        <f>'[2]1.8Y'!I10</f>
        <v>1680</v>
      </c>
      <c r="Z9" s="204">
        <f>'[2]1.8Y'!J10</f>
        <v>1688</v>
      </c>
    </row>
    <row r="10" spans="1:26" s="1" customFormat="1" x14ac:dyDescent="0.25">
      <c r="A10" s="86">
        <v>1.2</v>
      </c>
      <c r="B10" s="41" t="s">
        <v>34</v>
      </c>
      <c r="C10" s="204">
        <v>5</v>
      </c>
      <c r="D10" s="204">
        <v>5</v>
      </c>
      <c r="E10" s="204">
        <v>5</v>
      </c>
      <c r="F10" s="204">
        <v>5</v>
      </c>
      <c r="G10" s="204">
        <v>0</v>
      </c>
      <c r="H10" s="204">
        <v>249</v>
      </c>
      <c r="I10" s="204">
        <v>123</v>
      </c>
      <c r="J10" s="204">
        <v>123</v>
      </c>
      <c r="K10" s="204">
        <v>118</v>
      </c>
      <c r="L10" s="204">
        <v>123</v>
      </c>
      <c r="M10" s="204">
        <v>123</v>
      </c>
      <c r="N10" s="204">
        <v>504</v>
      </c>
      <c r="O10" s="204">
        <v>278</v>
      </c>
      <c r="P10" s="204">
        <v>295</v>
      </c>
      <c r="Q10" s="204">
        <v>511</v>
      </c>
      <c r="R10" s="204">
        <f t="shared" ref="R10" si="7">R11+R12</f>
        <v>472</v>
      </c>
      <c r="S10" s="204">
        <f t="shared" ref="S10:Z10" si="8">S11+S12</f>
        <v>601</v>
      </c>
      <c r="T10" s="204">
        <f t="shared" si="8"/>
        <v>811</v>
      </c>
      <c r="U10" s="204">
        <f t="shared" si="8"/>
        <v>924</v>
      </c>
      <c r="V10" s="204">
        <f t="shared" si="8"/>
        <v>926</v>
      </c>
      <c r="W10" s="204">
        <f t="shared" si="8"/>
        <v>1203</v>
      </c>
      <c r="X10" s="204">
        <f t="shared" si="8"/>
        <v>1625</v>
      </c>
      <c r="Y10" s="204">
        <f t="shared" si="8"/>
        <v>1157</v>
      </c>
      <c r="Z10" s="204">
        <f t="shared" si="8"/>
        <v>1463</v>
      </c>
    </row>
    <row r="11" spans="1:26" s="1" customFormat="1" ht="22.8" x14ac:dyDescent="0.25">
      <c r="A11" s="35" t="s">
        <v>55</v>
      </c>
      <c r="B11" s="42" t="s">
        <v>3</v>
      </c>
      <c r="C11" s="204">
        <v>5</v>
      </c>
      <c r="D11" s="204">
        <v>5</v>
      </c>
      <c r="E11" s="204">
        <v>5</v>
      </c>
      <c r="F11" s="204">
        <v>5</v>
      </c>
      <c r="G11" s="204">
        <v>0</v>
      </c>
      <c r="H11" s="204">
        <v>249</v>
      </c>
      <c r="I11" s="204">
        <v>123</v>
      </c>
      <c r="J11" s="204">
        <v>123</v>
      </c>
      <c r="K11" s="204">
        <v>118</v>
      </c>
      <c r="L11" s="204">
        <v>123</v>
      </c>
      <c r="M11" s="204">
        <v>123</v>
      </c>
      <c r="N11" s="204">
        <v>123</v>
      </c>
      <c r="O11" s="204">
        <v>123</v>
      </c>
      <c r="P11" s="204">
        <v>122</v>
      </c>
      <c r="Q11" s="204">
        <v>128</v>
      </c>
      <c r="R11" s="204">
        <f>'[2]1.8Y'!B12</f>
        <v>128</v>
      </c>
      <c r="S11" s="204">
        <f>'[2]1.8Y'!C12</f>
        <v>128</v>
      </c>
      <c r="T11" s="204">
        <f>'[2]1.8Y'!D12</f>
        <v>128</v>
      </c>
      <c r="U11" s="204">
        <f>'[2]1.8Y'!E12</f>
        <v>128</v>
      </c>
      <c r="V11" s="204">
        <f>'[2]1.8Y'!F12</f>
        <v>124</v>
      </c>
      <c r="W11" s="204">
        <f>'[2]1.8Y'!G12</f>
        <v>127</v>
      </c>
      <c r="X11" s="204">
        <f>'[2]1.8Y'!H12</f>
        <v>139</v>
      </c>
      <c r="Y11" s="204">
        <f>'[2]1.8Y'!I12</f>
        <v>146</v>
      </c>
      <c r="Z11" s="204">
        <f>'[2]1.8Y'!J12</f>
        <v>146</v>
      </c>
    </row>
    <row r="12" spans="1:26" s="1" customFormat="1" ht="34.200000000000003" x14ac:dyDescent="0.25">
      <c r="A12" s="35" t="s">
        <v>56</v>
      </c>
      <c r="B12" s="42" t="s">
        <v>131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381</v>
      </c>
      <c r="O12" s="204">
        <v>155</v>
      </c>
      <c r="P12" s="204">
        <v>173</v>
      </c>
      <c r="Q12" s="204">
        <v>383</v>
      </c>
      <c r="R12" s="204">
        <f>'[2]1.8Y'!B13</f>
        <v>344</v>
      </c>
      <c r="S12" s="204">
        <f>'[2]1.8Y'!C13</f>
        <v>473</v>
      </c>
      <c r="T12" s="204">
        <f>'[2]1.8Y'!D13</f>
        <v>683</v>
      </c>
      <c r="U12" s="204">
        <f>'[2]1.8Y'!E13</f>
        <v>796</v>
      </c>
      <c r="V12" s="204">
        <f>'[2]1.8Y'!F13</f>
        <v>802</v>
      </c>
      <c r="W12" s="204">
        <f>'[2]1.8Y'!G13</f>
        <v>1076</v>
      </c>
      <c r="X12" s="204">
        <f>'[2]1.8Y'!H13</f>
        <v>1486</v>
      </c>
      <c r="Y12" s="204">
        <f>'[2]1.8Y'!I13</f>
        <v>1011</v>
      </c>
      <c r="Z12" s="204">
        <f>'[2]1.8Y'!J13</f>
        <v>1317</v>
      </c>
    </row>
    <row r="13" spans="1:26" s="1" customFormat="1" x14ac:dyDescent="0.25">
      <c r="A13" s="35">
        <v>2</v>
      </c>
      <c r="B13" s="32" t="s">
        <v>4</v>
      </c>
      <c r="C13" s="204">
        <v>32</v>
      </c>
      <c r="D13" s="204">
        <v>30</v>
      </c>
      <c r="E13" s="204">
        <v>28</v>
      </c>
      <c r="F13" s="204">
        <v>26</v>
      </c>
      <c r="G13" s="204">
        <v>36</v>
      </c>
      <c r="H13" s="204">
        <v>56</v>
      </c>
      <c r="I13" s="204">
        <v>63</v>
      </c>
      <c r="J13" s="204">
        <v>103</v>
      </c>
      <c r="K13" s="204">
        <v>49</v>
      </c>
      <c r="L13" s="204">
        <v>79</v>
      </c>
      <c r="M13" s="204">
        <v>94</v>
      </c>
      <c r="N13" s="204">
        <v>108</v>
      </c>
      <c r="O13" s="204">
        <v>173</v>
      </c>
      <c r="P13" s="204">
        <v>176</v>
      </c>
      <c r="Q13" s="204">
        <v>188</v>
      </c>
      <c r="R13" s="204">
        <f t="shared" ref="R13" si="9">R14+R18</f>
        <v>173</v>
      </c>
      <c r="S13" s="204">
        <f t="shared" ref="S13:Z13" si="10">S14+S18</f>
        <v>96</v>
      </c>
      <c r="T13" s="204">
        <f t="shared" si="10"/>
        <v>98</v>
      </c>
      <c r="U13" s="204">
        <f t="shared" si="10"/>
        <v>129</v>
      </c>
      <c r="V13" s="204">
        <f t="shared" si="10"/>
        <v>546</v>
      </c>
      <c r="W13" s="204">
        <f t="shared" si="10"/>
        <v>703</v>
      </c>
      <c r="X13" s="204">
        <f t="shared" si="10"/>
        <v>616</v>
      </c>
      <c r="Y13" s="204">
        <f t="shared" si="10"/>
        <v>1281</v>
      </c>
      <c r="Z13" s="204">
        <f t="shared" si="10"/>
        <v>3559</v>
      </c>
    </row>
    <row r="14" spans="1:26" s="1" customFormat="1" x14ac:dyDescent="0.25">
      <c r="A14" s="35">
        <v>2.1</v>
      </c>
      <c r="B14" s="41" t="s">
        <v>22</v>
      </c>
      <c r="C14" s="204">
        <v>20</v>
      </c>
      <c r="D14" s="204">
        <v>20</v>
      </c>
      <c r="E14" s="204">
        <v>19</v>
      </c>
      <c r="F14" s="204">
        <v>23</v>
      </c>
      <c r="G14" s="204">
        <v>33</v>
      </c>
      <c r="H14" s="204">
        <v>50</v>
      </c>
      <c r="I14" s="204">
        <v>56</v>
      </c>
      <c r="J14" s="204">
        <v>88</v>
      </c>
      <c r="K14" s="204">
        <v>45</v>
      </c>
      <c r="L14" s="204">
        <v>73</v>
      </c>
      <c r="M14" s="204">
        <v>67</v>
      </c>
      <c r="N14" s="204">
        <v>50</v>
      </c>
      <c r="O14" s="204">
        <v>64</v>
      </c>
      <c r="P14" s="204">
        <v>74</v>
      </c>
      <c r="Q14" s="204">
        <v>68</v>
      </c>
      <c r="R14" s="204">
        <f t="shared" ref="R14" si="11">R15+R16+R17</f>
        <v>75</v>
      </c>
      <c r="S14" s="204">
        <f t="shared" ref="S14:Z14" si="12">S15+S16+S17</f>
        <v>3</v>
      </c>
      <c r="T14" s="204">
        <f t="shared" si="12"/>
        <v>1</v>
      </c>
      <c r="U14" s="204">
        <f t="shared" si="12"/>
        <v>6</v>
      </c>
      <c r="V14" s="204">
        <f t="shared" si="12"/>
        <v>30</v>
      </c>
      <c r="W14" s="204">
        <f t="shared" si="12"/>
        <v>111</v>
      </c>
      <c r="X14" s="204">
        <f t="shared" si="12"/>
        <v>316</v>
      </c>
      <c r="Y14" s="204">
        <f t="shared" si="12"/>
        <v>372</v>
      </c>
      <c r="Z14" s="204">
        <f t="shared" si="12"/>
        <v>390</v>
      </c>
    </row>
    <row r="15" spans="1:26" s="1" customFormat="1" x14ac:dyDescent="0.25">
      <c r="A15" s="35" t="s">
        <v>57</v>
      </c>
      <c r="B15" s="42" t="s">
        <v>15</v>
      </c>
      <c r="C15" s="204">
        <v>0</v>
      </c>
      <c r="D15" s="204">
        <v>0</v>
      </c>
      <c r="E15" s="204">
        <v>0</v>
      </c>
      <c r="F15" s="204">
        <v>4</v>
      </c>
      <c r="G15" s="204">
        <v>0</v>
      </c>
      <c r="H15" s="204">
        <v>0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f>'[2]1.8Y'!B16</f>
        <v>0</v>
      </c>
      <c r="S15" s="204">
        <f>'[2]1.8Y'!C16</f>
        <v>0</v>
      </c>
      <c r="T15" s="204">
        <f>'[2]1.8Y'!D16</f>
        <v>0</v>
      </c>
      <c r="U15" s="204">
        <f>'[2]1.8Y'!E16</f>
        <v>0</v>
      </c>
      <c r="V15" s="204">
        <f>'[2]1.8Y'!F16</f>
        <v>0</v>
      </c>
      <c r="W15" s="204">
        <f>'[2]1.8Y'!G16</f>
        <v>0</v>
      </c>
      <c r="X15" s="204">
        <f>'[2]1.8Y'!H16</f>
        <v>0</v>
      </c>
      <c r="Y15" s="204">
        <f>'[2]1.8Y'!I16</f>
        <v>0</v>
      </c>
      <c r="Z15" s="204">
        <f>'[2]1.8Y'!J16</f>
        <v>0</v>
      </c>
    </row>
    <row r="16" spans="1:26" s="1" customFormat="1" x14ac:dyDescent="0.25">
      <c r="A16" s="35" t="s">
        <v>58</v>
      </c>
      <c r="B16" s="42" t="s">
        <v>9</v>
      </c>
      <c r="C16" s="204">
        <v>2</v>
      </c>
      <c r="D16" s="204">
        <v>2</v>
      </c>
      <c r="E16" s="204">
        <v>1</v>
      </c>
      <c r="F16" s="204">
        <v>1</v>
      </c>
      <c r="G16" s="204">
        <v>2</v>
      </c>
      <c r="H16" s="204">
        <v>1</v>
      </c>
      <c r="I16" s="204">
        <v>1</v>
      </c>
      <c r="J16" s="204">
        <v>0</v>
      </c>
      <c r="K16" s="204">
        <v>9</v>
      </c>
      <c r="L16" s="204">
        <v>22</v>
      </c>
      <c r="M16" s="204">
        <v>17</v>
      </c>
      <c r="N16" s="204">
        <v>25</v>
      </c>
      <c r="O16" s="204">
        <v>47</v>
      </c>
      <c r="P16" s="204">
        <v>55</v>
      </c>
      <c r="Q16" s="204">
        <v>62</v>
      </c>
      <c r="R16" s="204">
        <f>'[2]1.8Y'!B17</f>
        <v>73</v>
      </c>
      <c r="S16" s="204">
        <f>'[2]1.8Y'!C17</f>
        <v>1</v>
      </c>
      <c r="T16" s="204">
        <f>'[2]1.8Y'!D17</f>
        <v>0</v>
      </c>
      <c r="U16" s="204">
        <f>'[2]1.8Y'!E17</f>
        <v>2</v>
      </c>
      <c r="V16" s="204">
        <f>'[2]1.8Y'!F17</f>
        <v>2</v>
      </c>
      <c r="W16" s="204">
        <f>'[2]1.8Y'!G17</f>
        <v>3</v>
      </c>
      <c r="X16" s="204">
        <f>'[2]1.8Y'!H17</f>
        <v>3</v>
      </c>
      <c r="Y16" s="204">
        <f>'[2]1.8Y'!I17</f>
        <v>2</v>
      </c>
      <c r="Z16" s="204">
        <f>'[2]1.8Y'!J17</f>
        <v>35</v>
      </c>
    </row>
    <row r="17" spans="1:26" s="1" customFormat="1" x14ac:dyDescent="0.25">
      <c r="A17" s="35" t="s">
        <v>59</v>
      </c>
      <c r="B17" s="42" t="s">
        <v>17</v>
      </c>
      <c r="C17" s="204">
        <v>18</v>
      </c>
      <c r="D17" s="204">
        <v>18</v>
      </c>
      <c r="E17" s="204">
        <v>18</v>
      </c>
      <c r="F17" s="204">
        <v>18</v>
      </c>
      <c r="G17" s="204">
        <v>31</v>
      </c>
      <c r="H17" s="204">
        <v>49</v>
      </c>
      <c r="I17" s="204">
        <v>55</v>
      </c>
      <c r="J17" s="204">
        <v>88</v>
      </c>
      <c r="K17" s="204">
        <v>36</v>
      </c>
      <c r="L17" s="204">
        <v>51</v>
      </c>
      <c r="M17" s="204">
        <v>50</v>
      </c>
      <c r="N17" s="204">
        <v>25</v>
      </c>
      <c r="O17" s="204">
        <v>17</v>
      </c>
      <c r="P17" s="204">
        <v>19</v>
      </c>
      <c r="Q17" s="204">
        <v>6</v>
      </c>
      <c r="R17" s="204">
        <f>'[2]1.8Y'!B18</f>
        <v>2</v>
      </c>
      <c r="S17" s="204">
        <f>'[2]1.8Y'!C18</f>
        <v>2</v>
      </c>
      <c r="T17" s="204">
        <f>'[2]1.8Y'!D18</f>
        <v>1</v>
      </c>
      <c r="U17" s="204">
        <f>'[2]1.8Y'!E18</f>
        <v>4</v>
      </c>
      <c r="V17" s="204">
        <f>'[2]1.8Y'!F18</f>
        <v>28</v>
      </c>
      <c r="W17" s="204">
        <f>'[2]1.8Y'!G18</f>
        <v>108</v>
      </c>
      <c r="X17" s="204">
        <f>'[2]1.8Y'!H18</f>
        <v>313</v>
      </c>
      <c r="Y17" s="204">
        <f>'[2]1.8Y'!I18</f>
        <v>370</v>
      </c>
      <c r="Z17" s="204">
        <f>'[2]1.8Y'!J18</f>
        <v>355</v>
      </c>
    </row>
    <row r="18" spans="1:26" s="1" customFormat="1" x14ac:dyDescent="0.25">
      <c r="A18" s="35">
        <v>2.2000000000000002</v>
      </c>
      <c r="B18" s="41" t="s">
        <v>23</v>
      </c>
      <c r="C18" s="204">
        <v>12</v>
      </c>
      <c r="D18" s="204">
        <v>10</v>
      </c>
      <c r="E18" s="204">
        <v>9</v>
      </c>
      <c r="F18" s="204">
        <v>3</v>
      </c>
      <c r="G18" s="204">
        <v>3</v>
      </c>
      <c r="H18" s="204">
        <v>6</v>
      </c>
      <c r="I18" s="204">
        <v>7</v>
      </c>
      <c r="J18" s="204">
        <v>15</v>
      </c>
      <c r="K18" s="204">
        <v>4</v>
      </c>
      <c r="L18" s="204">
        <v>6</v>
      </c>
      <c r="M18" s="204">
        <v>27</v>
      </c>
      <c r="N18" s="204">
        <v>58</v>
      </c>
      <c r="O18" s="204">
        <v>109</v>
      </c>
      <c r="P18" s="204">
        <v>102</v>
      </c>
      <c r="Q18" s="204">
        <v>120</v>
      </c>
      <c r="R18" s="204">
        <f t="shared" ref="R18" si="13">R19+R22</f>
        <v>98</v>
      </c>
      <c r="S18" s="204">
        <f t="shared" ref="S18:Z18" si="14">S19+S22</f>
        <v>93</v>
      </c>
      <c r="T18" s="204">
        <f t="shared" si="14"/>
        <v>97</v>
      </c>
      <c r="U18" s="204">
        <f t="shared" si="14"/>
        <v>123</v>
      </c>
      <c r="V18" s="204">
        <f t="shared" si="14"/>
        <v>516</v>
      </c>
      <c r="W18" s="204">
        <f t="shared" si="14"/>
        <v>592</v>
      </c>
      <c r="X18" s="204">
        <f t="shared" si="14"/>
        <v>300</v>
      </c>
      <c r="Y18" s="204">
        <f t="shared" si="14"/>
        <v>909</v>
      </c>
      <c r="Z18" s="204">
        <f t="shared" si="14"/>
        <v>3169</v>
      </c>
    </row>
    <row r="19" spans="1:26" s="1" customFormat="1" x14ac:dyDescent="0.25">
      <c r="A19" s="35" t="s">
        <v>60</v>
      </c>
      <c r="B19" s="42" t="s">
        <v>9</v>
      </c>
      <c r="C19" s="204">
        <v>10</v>
      </c>
      <c r="D19" s="204">
        <v>7</v>
      </c>
      <c r="E19" s="204">
        <v>7</v>
      </c>
      <c r="F19" s="204">
        <v>2</v>
      </c>
      <c r="G19" s="204">
        <v>1</v>
      </c>
      <c r="H19" s="204">
        <v>5</v>
      </c>
      <c r="I19" s="204">
        <v>6</v>
      </c>
      <c r="J19" s="204">
        <v>14</v>
      </c>
      <c r="K19" s="204">
        <v>3</v>
      </c>
      <c r="L19" s="204">
        <v>3</v>
      </c>
      <c r="M19" s="204">
        <v>15</v>
      </c>
      <c r="N19" s="204">
        <v>14</v>
      </c>
      <c r="O19" s="204">
        <v>14</v>
      </c>
      <c r="P19" s="204">
        <v>0</v>
      </c>
      <c r="Q19" s="204">
        <v>20</v>
      </c>
      <c r="R19" s="204">
        <f t="shared" ref="R19" si="15">R20+R21</f>
        <v>0</v>
      </c>
      <c r="S19" s="204">
        <f t="shared" ref="S19:Z19" si="16">S20+S21</f>
        <v>0</v>
      </c>
      <c r="T19" s="204">
        <f t="shared" si="16"/>
        <v>1</v>
      </c>
      <c r="U19" s="204">
        <f t="shared" si="16"/>
        <v>28</v>
      </c>
      <c r="V19" s="204">
        <f t="shared" si="16"/>
        <v>420</v>
      </c>
      <c r="W19" s="204">
        <f t="shared" si="16"/>
        <v>492</v>
      </c>
      <c r="X19" s="204">
        <f t="shared" si="16"/>
        <v>181</v>
      </c>
      <c r="Y19" s="204">
        <f t="shared" si="16"/>
        <v>733</v>
      </c>
      <c r="Z19" s="204">
        <f t="shared" si="16"/>
        <v>2785</v>
      </c>
    </row>
    <row r="20" spans="1:26" s="1" customFormat="1" x14ac:dyDescent="0.25">
      <c r="A20" s="35"/>
      <c r="B20" s="44" t="s">
        <v>25</v>
      </c>
      <c r="C20" s="204">
        <v>0</v>
      </c>
      <c r="D20" s="204">
        <v>0</v>
      </c>
      <c r="E20" s="204">
        <v>0</v>
      </c>
      <c r="F20" s="204">
        <v>0</v>
      </c>
      <c r="G20" s="204">
        <v>0</v>
      </c>
      <c r="H20" s="204">
        <v>0</v>
      </c>
      <c r="I20" s="204">
        <v>0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f>'[2]1.8Y'!B21</f>
        <v>0</v>
      </c>
      <c r="S20" s="204">
        <f>'[2]1.8Y'!C21</f>
        <v>0</v>
      </c>
      <c r="T20" s="204">
        <f>'[2]1.8Y'!D21</f>
        <v>1</v>
      </c>
      <c r="U20" s="204">
        <f>'[2]1.8Y'!E21</f>
        <v>1</v>
      </c>
      <c r="V20" s="204">
        <f>'[2]1.8Y'!F21</f>
        <v>304</v>
      </c>
      <c r="W20" s="204">
        <f>'[2]1.8Y'!G21</f>
        <v>120</v>
      </c>
      <c r="X20" s="204">
        <f>'[2]1.8Y'!H21</f>
        <v>60</v>
      </c>
      <c r="Y20" s="204">
        <f>'[2]1.8Y'!I21</f>
        <v>384</v>
      </c>
      <c r="Z20" s="204">
        <f>'[2]1.8Y'!J21</f>
        <v>1313</v>
      </c>
    </row>
    <row r="21" spans="1:26" s="1" customFormat="1" x14ac:dyDescent="0.25">
      <c r="A21" s="86" t="s">
        <v>89</v>
      </c>
      <c r="B21" s="44" t="s">
        <v>24</v>
      </c>
      <c r="C21" s="204">
        <v>10</v>
      </c>
      <c r="D21" s="204">
        <v>7</v>
      </c>
      <c r="E21" s="204">
        <v>7</v>
      </c>
      <c r="F21" s="204">
        <v>2</v>
      </c>
      <c r="G21" s="204">
        <v>1</v>
      </c>
      <c r="H21" s="204">
        <v>5</v>
      </c>
      <c r="I21" s="204">
        <v>6</v>
      </c>
      <c r="J21" s="204">
        <v>14</v>
      </c>
      <c r="K21" s="204">
        <v>3</v>
      </c>
      <c r="L21" s="204">
        <v>3</v>
      </c>
      <c r="M21" s="204">
        <v>15</v>
      </c>
      <c r="N21" s="204">
        <v>14</v>
      </c>
      <c r="O21" s="204">
        <v>14</v>
      </c>
      <c r="P21" s="204">
        <v>0</v>
      </c>
      <c r="Q21" s="204">
        <v>20</v>
      </c>
      <c r="R21" s="204">
        <f>'[2]1.8Y'!B22</f>
        <v>0</v>
      </c>
      <c r="S21" s="204">
        <f>'[2]1.8Y'!C22</f>
        <v>0</v>
      </c>
      <c r="T21" s="204">
        <f>'[2]1.8Y'!D22</f>
        <v>0</v>
      </c>
      <c r="U21" s="204">
        <f>'[2]1.8Y'!E22</f>
        <v>27</v>
      </c>
      <c r="V21" s="204">
        <f>'[2]1.8Y'!F22</f>
        <v>116</v>
      </c>
      <c r="W21" s="204">
        <f>'[2]1.8Y'!G22</f>
        <v>372</v>
      </c>
      <c r="X21" s="204">
        <f>'[2]1.8Y'!H22</f>
        <v>121</v>
      </c>
      <c r="Y21" s="204">
        <f>'[2]1.8Y'!I22</f>
        <v>349</v>
      </c>
      <c r="Z21" s="204">
        <f>'[2]1.8Y'!J22</f>
        <v>1472</v>
      </c>
    </row>
    <row r="22" spans="1:26" s="1" customFormat="1" x14ac:dyDescent="0.25">
      <c r="A22" s="35" t="s">
        <v>61</v>
      </c>
      <c r="B22" s="42" t="s">
        <v>17</v>
      </c>
      <c r="C22" s="204">
        <v>2</v>
      </c>
      <c r="D22" s="204">
        <v>3</v>
      </c>
      <c r="E22" s="204">
        <v>2</v>
      </c>
      <c r="F22" s="204">
        <v>1</v>
      </c>
      <c r="G22" s="204">
        <v>2</v>
      </c>
      <c r="H22" s="204">
        <v>1</v>
      </c>
      <c r="I22" s="204">
        <v>1</v>
      </c>
      <c r="J22" s="204">
        <v>1</v>
      </c>
      <c r="K22" s="204">
        <v>1</v>
      </c>
      <c r="L22" s="204">
        <v>3</v>
      </c>
      <c r="M22" s="204">
        <v>12</v>
      </c>
      <c r="N22" s="204">
        <v>44</v>
      </c>
      <c r="O22" s="204">
        <v>95</v>
      </c>
      <c r="P22" s="204">
        <v>102</v>
      </c>
      <c r="Q22" s="204">
        <v>100</v>
      </c>
      <c r="R22" s="204">
        <f t="shared" ref="R22:Z22" si="17">R23</f>
        <v>98</v>
      </c>
      <c r="S22" s="204">
        <f t="shared" si="17"/>
        <v>93</v>
      </c>
      <c r="T22" s="204">
        <f t="shared" si="17"/>
        <v>96</v>
      </c>
      <c r="U22" s="204">
        <f t="shared" si="17"/>
        <v>95</v>
      </c>
      <c r="V22" s="204">
        <f t="shared" si="17"/>
        <v>96</v>
      </c>
      <c r="W22" s="204">
        <f t="shared" si="17"/>
        <v>100</v>
      </c>
      <c r="X22" s="204">
        <f t="shared" si="17"/>
        <v>119</v>
      </c>
      <c r="Y22" s="204">
        <f t="shared" si="17"/>
        <v>176</v>
      </c>
      <c r="Z22" s="204">
        <f t="shared" si="17"/>
        <v>384</v>
      </c>
    </row>
    <row r="23" spans="1:26" s="1" customFormat="1" x14ac:dyDescent="0.25">
      <c r="A23" s="35" t="s">
        <v>62</v>
      </c>
      <c r="B23" s="44" t="s">
        <v>24</v>
      </c>
      <c r="C23" s="204">
        <v>2</v>
      </c>
      <c r="D23" s="204">
        <v>3</v>
      </c>
      <c r="E23" s="204">
        <v>2</v>
      </c>
      <c r="F23" s="204">
        <v>1</v>
      </c>
      <c r="G23" s="204">
        <v>2</v>
      </c>
      <c r="H23" s="204">
        <v>1</v>
      </c>
      <c r="I23" s="204">
        <v>1</v>
      </c>
      <c r="J23" s="204">
        <v>1</v>
      </c>
      <c r="K23" s="204">
        <v>1</v>
      </c>
      <c r="L23" s="204">
        <v>3</v>
      </c>
      <c r="M23" s="204">
        <v>12</v>
      </c>
      <c r="N23" s="204">
        <v>44</v>
      </c>
      <c r="O23" s="204">
        <v>95</v>
      </c>
      <c r="P23" s="204">
        <v>102</v>
      </c>
      <c r="Q23" s="204">
        <v>100</v>
      </c>
      <c r="R23" s="204">
        <f>'[2]1.8Y'!B24</f>
        <v>98</v>
      </c>
      <c r="S23" s="204">
        <f>'[2]1.8Y'!C24</f>
        <v>93</v>
      </c>
      <c r="T23" s="204">
        <f>'[2]1.8Y'!D24</f>
        <v>96</v>
      </c>
      <c r="U23" s="204">
        <f>'[2]1.8Y'!E24</f>
        <v>95</v>
      </c>
      <c r="V23" s="204">
        <f>'[2]1.8Y'!F24</f>
        <v>96</v>
      </c>
      <c r="W23" s="204">
        <f>'[2]1.8Y'!G24</f>
        <v>100</v>
      </c>
      <c r="X23" s="204">
        <f>'[2]1.8Y'!H24</f>
        <v>119</v>
      </c>
      <c r="Y23" s="204">
        <f>'[2]1.8Y'!I24</f>
        <v>176</v>
      </c>
      <c r="Z23" s="204">
        <f>'[2]1.8Y'!J24</f>
        <v>384</v>
      </c>
    </row>
    <row r="24" spans="1:26" s="1" customFormat="1" x14ac:dyDescent="0.25">
      <c r="A24" s="35">
        <v>4</v>
      </c>
      <c r="B24" s="32" t="s">
        <v>5</v>
      </c>
      <c r="C24" s="204">
        <v>9316</v>
      </c>
      <c r="D24" s="204">
        <v>10453</v>
      </c>
      <c r="E24" s="204">
        <v>11295</v>
      </c>
      <c r="F24" s="204">
        <v>12576</v>
      </c>
      <c r="G24" s="204">
        <v>18405</v>
      </c>
      <c r="H24" s="204">
        <v>22797</v>
      </c>
      <c r="I24" s="204">
        <v>34360</v>
      </c>
      <c r="J24" s="204">
        <v>51675</v>
      </c>
      <c r="K24" s="204">
        <v>67915</v>
      </c>
      <c r="L24" s="204">
        <v>78667</v>
      </c>
      <c r="M24" s="204">
        <v>90798</v>
      </c>
      <c r="N24" s="204">
        <v>99840</v>
      </c>
      <c r="O24" s="204">
        <v>109627</v>
      </c>
      <c r="P24" s="204">
        <v>107800</v>
      </c>
      <c r="Q24" s="204">
        <v>105242</v>
      </c>
      <c r="R24" s="204">
        <f t="shared" ref="R24" si="18">R25+R30+R38+R42+R46</f>
        <v>103311</v>
      </c>
      <c r="S24" s="204">
        <f t="shared" ref="S24:Z24" si="19">S25+S30+S38+S42+S46</f>
        <v>100703</v>
      </c>
      <c r="T24" s="204">
        <f t="shared" si="19"/>
        <v>102284</v>
      </c>
      <c r="U24" s="204">
        <f t="shared" si="19"/>
        <v>104315</v>
      </c>
      <c r="V24" s="204">
        <f t="shared" si="19"/>
        <v>110662</v>
      </c>
      <c r="W24" s="204">
        <f t="shared" si="19"/>
        <v>115968</v>
      </c>
      <c r="X24" s="204">
        <f t="shared" si="19"/>
        <v>123657</v>
      </c>
      <c r="Y24" s="204">
        <f t="shared" si="19"/>
        <v>135562</v>
      </c>
      <c r="Z24" s="204">
        <f t="shared" si="19"/>
        <v>146485</v>
      </c>
    </row>
    <row r="25" spans="1:26" s="1" customFormat="1" x14ac:dyDescent="0.25">
      <c r="A25" s="35">
        <v>4.0999999999999996</v>
      </c>
      <c r="B25" s="41" t="s">
        <v>35</v>
      </c>
      <c r="C25" s="204">
        <v>0</v>
      </c>
      <c r="D25" s="204">
        <v>0</v>
      </c>
      <c r="E25" s="204">
        <v>0</v>
      </c>
      <c r="F25" s="204">
        <v>0</v>
      </c>
      <c r="G25" s="204">
        <v>127</v>
      </c>
      <c r="H25" s="204">
        <v>133</v>
      </c>
      <c r="I25" s="204">
        <v>140</v>
      </c>
      <c r="J25" s="204">
        <v>145</v>
      </c>
      <c r="K25" s="204">
        <v>140</v>
      </c>
      <c r="L25" s="204">
        <v>143</v>
      </c>
      <c r="M25" s="204">
        <v>147</v>
      </c>
      <c r="N25" s="204">
        <v>147</v>
      </c>
      <c r="O25" s="204">
        <v>148</v>
      </c>
      <c r="P25" s="204">
        <v>156</v>
      </c>
      <c r="Q25" s="204">
        <v>142</v>
      </c>
      <c r="R25" s="204">
        <f t="shared" ref="R25" si="20">R26+R28</f>
        <v>144</v>
      </c>
      <c r="S25" s="204">
        <f t="shared" ref="S25:Z25" si="21">S26+S28</f>
        <v>152</v>
      </c>
      <c r="T25" s="204">
        <f t="shared" si="21"/>
        <v>187</v>
      </c>
      <c r="U25" s="204">
        <f t="shared" si="21"/>
        <v>206</v>
      </c>
      <c r="V25" s="204">
        <f t="shared" si="21"/>
        <v>204</v>
      </c>
      <c r="W25" s="204">
        <f t="shared" si="21"/>
        <v>213</v>
      </c>
      <c r="X25" s="204">
        <f t="shared" si="21"/>
        <v>204</v>
      </c>
      <c r="Y25" s="204">
        <f t="shared" si="21"/>
        <v>205</v>
      </c>
      <c r="Z25" s="204">
        <f t="shared" si="21"/>
        <v>208</v>
      </c>
    </row>
    <row r="26" spans="1:26" s="1" customFormat="1" x14ac:dyDescent="0.25">
      <c r="A26" s="35" t="s">
        <v>63</v>
      </c>
      <c r="B26" s="42" t="s">
        <v>15</v>
      </c>
      <c r="C26" s="204">
        <v>0</v>
      </c>
      <c r="D26" s="204">
        <v>0</v>
      </c>
      <c r="E26" s="204">
        <v>0</v>
      </c>
      <c r="F26" s="204">
        <v>0</v>
      </c>
      <c r="G26" s="204">
        <v>90</v>
      </c>
      <c r="H26" s="204">
        <v>99</v>
      </c>
      <c r="I26" s="204">
        <v>104</v>
      </c>
      <c r="J26" s="204">
        <v>108</v>
      </c>
      <c r="K26" s="204">
        <v>104</v>
      </c>
      <c r="L26" s="204">
        <v>106</v>
      </c>
      <c r="M26" s="204">
        <v>111</v>
      </c>
      <c r="N26" s="204">
        <v>111</v>
      </c>
      <c r="O26" s="204">
        <v>112</v>
      </c>
      <c r="P26" s="204">
        <v>119</v>
      </c>
      <c r="Q26" s="204">
        <v>108</v>
      </c>
      <c r="R26" s="204">
        <f t="shared" ref="R26:Z26" si="22">R27</f>
        <v>111</v>
      </c>
      <c r="S26" s="204">
        <f t="shared" si="22"/>
        <v>120</v>
      </c>
      <c r="T26" s="204">
        <f t="shared" si="22"/>
        <v>153</v>
      </c>
      <c r="U26" s="204">
        <f t="shared" si="22"/>
        <v>173</v>
      </c>
      <c r="V26" s="204">
        <f t="shared" si="22"/>
        <v>172</v>
      </c>
      <c r="W26" s="204">
        <f t="shared" si="22"/>
        <v>179</v>
      </c>
      <c r="X26" s="204">
        <f t="shared" si="22"/>
        <v>171</v>
      </c>
      <c r="Y26" s="204">
        <f t="shared" si="22"/>
        <v>185</v>
      </c>
      <c r="Z26" s="204">
        <f t="shared" si="22"/>
        <v>190</v>
      </c>
    </row>
    <row r="27" spans="1:26" s="1" customFormat="1" x14ac:dyDescent="0.25">
      <c r="A27" s="35" t="s">
        <v>64</v>
      </c>
      <c r="B27" s="44" t="s">
        <v>24</v>
      </c>
      <c r="C27" s="204">
        <v>0</v>
      </c>
      <c r="D27" s="204">
        <v>0</v>
      </c>
      <c r="E27" s="204">
        <v>0</v>
      </c>
      <c r="F27" s="204">
        <v>0</v>
      </c>
      <c r="G27" s="204">
        <v>90</v>
      </c>
      <c r="H27" s="204">
        <v>99</v>
      </c>
      <c r="I27" s="204">
        <v>104</v>
      </c>
      <c r="J27" s="204">
        <v>108</v>
      </c>
      <c r="K27" s="204">
        <v>104</v>
      </c>
      <c r="L27" s="204">
        <v>106</v>
      </c>
      <c r="M27" s="204">
        <v>111</v>
      </c>
      <c r="N27" s="204">
        <v>111</v>
      </c>
      <c r="O27" s="204">
        <v>112</v>
      </c>
      <c r="P27" s="204">
        <v>119</v>
      </c>
      <c r="Q27" s="204">
        <v>108</v>
      </c>
      <c r="R27" s="204">
        <f>'[2]1.8Y'!B28</f>
        <v>111</v>
      </c>
      <c r="S27" s="204">
        <f>'[2]1.8Y'!C28</f>
        <v>120</v>
      </c>
      <c r="T27" s="204">
        <f>'[2]1.8Y'!D28</f>
        <v>153</v>
      </c>
      <c r="U27" s="204">
        <f>'[2]1.8Y'!E28</f>
        <v>173</v>
      </c>
      <c r="V27" s="204">
        <f>'[2]1.8Y'!F28</f>
        <v>172</v>
      </c>
      <c r="W27" s="204">
        <f>'[2]1.8Y'!G28</f>
        <v>179</v>
      </c>
      <c r="X27" s="204">
        <f>'[2]1.8Y'!H28</f>
        <v>171</v>
      </c>
      <c r="Y27" s="204">
        <f>'[2]1.8Y'!I28</f>
        <v>185</v>
      </c>
      <c r="Z27" s="204">
        <f>'[2]1.8Y'!J28</f>
        <v>190</v>
      </c>
    </row>
    <row r="28" spans="1:26" s="1" customFormat="1" x14ac:dyDescent="0.25">
      <c r="A28" s="35" t="s">
        <v>65</v>
      </c>
      <c r="B28" s="42" t="s">
        <v>32</v>
      </c>
      <c r="C28" s="204">
        <v>0</v>
      </c>
      <c r="D28" s="204">
        <v>0</v>
      </c>
      <c r="E28" s="204">
        <v>0</v>
      </c>
      <c r="F28" s="204">
        <v>0</v>
      </c>
      <c r="G28" s="204">
        <v>37</v>
      </c>
      <c r="H28" s="204">
        <v>34</v>
      </c>
      <c r="I28" s="204">
        <v>36</v>
      </c>
      <c r="J28" s="204">
        <v>37</v>
      </c>
      <c r="K28" s="204">
        <v>36</v>
      </c>
      <c r="L28" s="204">
        <v>37</v>
      </c>
      <c r="M28" s="204">
        <v>36</v>
      </c>
      <c r="N28" s="204">
        <v>36</v>
      </c>
      <c r="O28" s="204">
        <v>36</v>
      </c>
      <c r="P28" s="204">
        <v>37</v>
      </c>
      <c r="Q28" s="204">
        <v>34</v>
      </c>
      <c r="R28" s="204">
        <f t="shared" ref="R28:Z28" si="23">R29</f>
        <v>33</v>
      </c>
      <c r="S28" s="204">
        <f t="shared" si="23"/>
        <v>32</v>
      </c>
      <c r="T28" s="204">
        <f t="shared" si="23"/>
        <v>34</v>
      </c>
      <c r="U28" s="204">
        <f t="shared" si="23"/>
        <v>33</v>
      </c>
      <c r="V28" s="204">
        <f t="shared" si="23"/>
        <v>32</v>
      </c>
      <c r="W28" s="204">
        <f t="shared" si="23"/>
        <v>34</v>
      </c>
      <c r="X28" s="204">
        <f t="shared" si="23"/>
        <v>33</v>
      </c>
      <c r="Y28" s="204">
        <f t="shared" si="23"/>
        <v>20</v>
      </c>
      <c r="Z28" s="204">
        <f t="shared" si="23"/>
        <v>18</v>
      </c>
    </row>
    <row r="29" spans="1:26" s="1" customFormat="1" x14ac:dyDescent="0.25">
      <c r="A29" s="35" t="s">
        <v>66</v>
      </c>
      <c r="B29" s="44" t="s">
        <v>24</v>
      </c>
      <c r="C29" s="204">
        <v>0</v>
      </c>
      <c r="D29" s="204">
        <v>0</v>
      </c>
      <c r="E29" s="204">
        <v>0</v>
      </c>
      <c r="F29" s="204">
        <v>0</v>
      </c>
      <c r="G29" s="204">
        <v>37</v>
      </c>
      <c r="H29" s="204">
        <v>34</v>
      </c>
      <c r="I29" s="204">
        <v>36</v>
      </c>
      <c r="J29" s="204">
        <v>37</v>
      </c>
      <c r="K29" s="204">
        <v>36</v>
      </c>
      <c r="L29" s="204">
        <v>37</v>
      </c>
      <c r="M29" s="204">
        <v>36</v>
      </c>
      <c r="N29" s="204">
        <v>36</v>
      </c>
      <c r="O29" s="204">
        <v>36</v>
      </c>
      <c r="P29" s="204">
        <v>37</v>
      </c>
      <c r="Q29" s="204">
        <v>34</v>
      </c>
      <c r="R29" s="204">
        <f>'[2]1.8Y'!B30</f>
        <v>33</v>
      </c>
      <c r="S29" s="204">
        <f>'[2]1.8Y'!C30</f>
        <v>32</v>
      </c>
      <c r="T29" s="204">
        <f>'[2]1.8Y'!D30</f>
        <v>34</v>
      </c>
      <c r="U29" s="204">
        <f>'[2]1.8Y'!E30</f>
        <v>33</v>
      </c>
      <c r="V29" s="204">
        <f>'[2]1.8Y'!F30</f>
        <v>32</v>
      </c>
      <c r="W29" s="204">
        <f>'[2]1.8Y'!G30</f>
        <v>34</v>
      </c>
      <c r="X29" s="204">
        <f>'[2]1.8Y'!H30</f>
        <v>33</v>
      </c>
      <c r="Y29" s="204">
        <f>'[2]1.8Y'!I30</f>
        <v>20</v>
      </c>
      <c r="Z29" s="204">
        <f>'[2]1.8Y'!J30</f>
        <v>18</v>
      </c>
    </row>
    <row r="30" spans="1:26" s="1" customFormat="1" x14ac:dyDescent="0.25">
      <c r="A30" s="35">
        <v>4.2</v>
      </c>
      <c r="B30" s="41" t="s">
        <v>36</v>
      </c>
      <c r="C30" s="204">
        <v>7825</v>
      </c>
      <c r="D30" s="204">
        <v>8398</v>
      </c>
      <c r="E30" s="204">
        <v>9272</v>
      </c>
      <c r="F30" s="204">
        <v>10083</v>
      </c>
      <c r="G30" s="204">
        <v>14858</v>
      </c>
      <c r="H30" s="204">
        <v>18835</v>
      </c>
      <c r="I30" s="204">
        <v>28595</v>
      </c>
      <c r="J30" s="204">
        <v>44554</v>
      </c>
      <c r="K30" s="204">
        <v>58574</v>
      </c>
      <c r="L30" s="204">
        <v>69675</v>
      </c>
      <c r="M30" s="204">
        <v>77896</v>
      </c>
      <c r="N30" s="204">
        <v>89468</v>
      </c>
      <c r="O30" s="204">
        <v>99512</v>
      </c>
      <c r="P30" s="204">
        <v>98299</v>
      </c>
      <c r="Q30" s="204">
        <v>95108</v>
      </c>
      <c r="R30" s="204">
        <f t="shared" ref="R30" si="24">R31+R32+R36</f>
        <v>94548</v>
      </c>
      <c r="S30" s="204">
        <f t="shared" ref="S30:Z30" si="25">S31+S32+S36</f>
        <v>92050</v>
      </c>
      <c r="T30" s="204">
        <f t="shared" si="25"/>
        <v>92022</v>
      </c>
      <c r="U30" s="204">
        <f t="shared" si="25"/>
        <v>93862</v>
      </c>
      <c r="V30" s="204">
        <f t="shared" si="25"/>
        <v>100424</v>
      </c>
      <c r="W30" s="204">
        <f t="shared" si="25"/>
        <v>106915</v>
      </c>
      <c r="X30" s="204">
        <f t="shared" si="25"/>
        <v>113130</v>
      </c>
      <c r="Y30" s="204">
        <f t="shared" si="25"/>
        <v>123243</v>
      </c>
      <c r="Z30" s="204">
        <f t="shared" si="25"/>
        <v>135448</v>
      </c>
    </row>
    <row r="31" spans="1:26" s="1" customFormat="1" x14ac:dyDescent="0.25">
      <c r="A31" s="35" t="s">
        <v>65</v>
      </c>
      <c r="B31" s="42" t="s">
        <v>32</v>
      </c>
      <c r="C31" s="204">
        <v>192</v>
      </c>
      <c r="D31" s="204">
        <v>157</v>
      </c>
      <c r="E31" s="204">
        <v>197</v>
      </c>
      <c r="F31" s="204">
        <v>261</v>
      </c>
      <c r="G31" s="204">
        <v>558</v>
      </c>
      <c r="H31" s="204">
        <v>324</v>
      </c>
      <c r="I31" s="204">
        <v>490</v>
      </c>
      <c r="J31" s="204">
        <v>579</v>
      </c>
      <c r="K31" s="204">
        <v>256</v>
      </c>
      <c r="L31" s="204">
        <v>447</v>
      </c>
      <c r="M31" s="204">
        <v>731</v>
      </c>
      <c r="N31" s="204">
        <v>614</v>
      </c>
      <c r="O31" s="204">
        <v>359</v>
      </c>
      <c r="P31" s="204">
        <v>427</v>
      </c>
      <c r="Q31" s="204">
        <v>76</v>
      </c>
      <c r="R31" s="204">
        <f>'[2]1.8Y'!B32</f>
        <v>56</v>
      </c>
      <c r="S31" s="204">
        <f>'[2]1.8Y'!C32</f>
        <v>63</v>
      </c>
      <c r="T31" s="204">
        <f>'[2]1.8Y'!D32</f>
        <v>56</v>
      </c>
      <c r="U31" s="204">
        <f>'[2]1.8Y'!E32</f>
        <v>35</v>
      </c>
      <c r="V31" s="204">
        <f>'[2]1.8Y'!F32</f>
        <v>1024</v>
      </c>
      <c r="W31" s="204">
        <f>'[2]1.8Y'!G32</f>
        <v>400</v>
      </c>
      <c r="X31" s="204">
        <f>'[2]1.8Y'!H32</f>
        <v>767</v>
      </c>
      <c r="Y31" s="204">
        <f>'[2]1.8Y'!I32</f>
        <v>233</v>
      </c>
      <c r="Z31" s="204">
        <f>'[2]1.8Y'!J32</f>
        <v>126</v>
      </c>
    </row>
    <row r="32" spans="1:26" s="1" customFormat="1" x14ac:dyDescent="0.25">
      <c r="A32" s="35" t="s">
        <v>68</v>
      </c>
      <c r="B32" s="42" t="s">
        <v>9</v>
      </c>
      <c r="C32" s="204">
        <v>860</v>
      </c>
      <c r="D32" s="204">
        <v>717</v>
      </c>
      <c r="E32" s="204">
        <v>836</v>
      </c>
      <c r="F32" s="204">
        <v>1351</v>
      </c>
      <c r="G32" s="204">
        <v>2261</v>
      </c>
      <c r="H32" s="204">
        <v>2727</v>
      </c>
      <c r="I32" s="204">
        <v>3677</v>
      </c>
      <c r="J32" s="204">
        <v>6120</v>
      </c>
      <c r="K32" s="204">
        <v>7227</v>
      </c>
      <c r="L32" s="204">
        <v>8400</v>
      </c>
      <c r="M32" s="204">
        <v>10493</v>
      </c>
      <c r="N32" s="204">
        <v>10535</v>
      </c>
      <c r="O32" s="204">
        <v>12347</v>
      </c>
      <c r="P32" s="204">
        <v>9158</v>
      </c>
      <c r="Q32" s="204">
        <v>6024</v>
      </c>
      <c r="R32" s="204">
        <f t="shared" ref="R32" si="26">R33+R34</f>
        <v>5976</v>
      </c>
      <c r="S32" s="204">
        <f t="shared" ref="S32:Z32" si="27">S33+S34</f>
        <v>5298</v>
      </c>
      <c r="T32" s="204">
        <f t="shared" si="27"/>
        <v>4753</v>
      </c>
      <c r="U32" s="204">
        <f t="shared" si="27"/>
        <v>4348</v>
      </c>
      <c r="V32" s="204">
        <f t="shared" si="27"/>
        <v>7080</v>
      </c>
      <c r="W32" s="204">
        <f t="shared" si="27"/>
        <v>8753</v>
      </c>
      <c r="X32" s="204">
        <f t="shared" si="27"/>
        <v>8890</v>
      </c>
      <c r="Y32" s="204">
        <f t="shared" si="27"/>
        <v>10942</v>
      </c>
      <c r="Z32" s="204">
        <f t="shared" si="27"/>
        <v>11713</v>
      </c>
    </row>
    <row r="33" spans="1:26" s="1" customFormat="1" x14ac:dyDescent="0.25">
      <c r="A33" s="35" t="s">
        <v>69</v>
      </c>
      <c r="B33" s="44" t="s">
        <v>25</v>
      </c>
      <c r="C33" s="204">
        <v>859</v>
      </c>
      <c r="D33" s="204">
        <v>716</v>
      </c>
      <c r="E33" s="204">
        <v>835</v>
      </c>
      <c r="F33" s="204">
        <v>1350</v>
      </c>
      <c r="G33" s="204">
        <v>2259</v>
      </c>
      <c r="H33" s="204">
        <v>2715</v>
      </c>
      <c r="I33" s="204">
        <v>3669</v>
      </c>
      <c r="J33" s="204">
        <v>6104</v>
      </c>
      <c r="K33" s="204">
        <v>7180</v>
      </c>
      <c r="L33" s="204">
        <v>8351</v>
      </c>
      <c r="M33" s="204">
        <v>10462</v>
      </c>
      <c r="N33" s="204">
        <v>10505</v>
      </c>
      <c r="O33" s="204">
        <v>12325</v>
      </c>
      <c r="P33" s="204">
        <v>9136</v>
      </c>
      <c r="Q33" s="204">
        <v>5973</v>
      </c>
      <c r="R33" s="204">
        <f>'[2]1.8Y'!B34</f>
        <v>5907</v>
      </c>
      <c r="S33" s="204">
        <f>'[2]1.8Y'!C34</f>
        <v>5267</v>
      </c>
      <c r="T33" s="204">
        <f>'[2]1.8Y'!D34</f>
        <v>4708</v>
      </c>
      <c r="U33" s="204">
        <f>'[2]1.8Y'!E34</f>
        <v>4306</v>
      </c>
      <c r="V33" s="204">
        <f>'[2]1.8Y'!F34</f>
        <v>7079</v>
      </c>
      <c r="W33" s="204">
        <f>'[2]1.8Y'!G34</f>
        <v>8668</v>
      </c>
      <c r="X33" s="204">
        <f>'[2]1.8Y'!H34</f>
        <v>8739</v>
      </c>
      <c r="Y33" s="204">
        <f>'[2]1.8Y'!I34</f>
        <v>10806</v>
      </c>
      <c r="Z33" s="204">
        <f>'[2]1.8Y'!J34</f>
        <v>11525</v>
      </c>
    </row>
    <row r="34" spans="1:26" s="1" customFormat="1" x14ac:dyDescent="0.25">
      <c r="A34" s="35" t="s">
        <v>70</v>
      </c>
      <c r="B34" s="44" t="s">
        <v>24</v>
      </c>
      <c r="C34" s="204">
        <v>1</v>
      </c>
      <c r="D34" s="204">
        <v>1</v>
      </c>
      <c r="E34" s="204">
        <v>1</v>
      </c>
      <c r="F34" s="204">
        <v>1</v>
      </c>
      <c r="G34" s="204">
        <v>2</v>
      </c>
      <c r="H34" s="204">
        <v>12</v>
      </c>
      <c r="I34" s="204">
        <v>8</v>
      </c>
      <c r="J34" s="204">
        <v>16</v>
      </c>
      <c r="K34" s="204">
        <v>47</v>
      </c>
      <c r="L34" s="204">
        <v>49</v>
      </c>
      <c r="M34" s="204">
        <v>31</v>
      </c>
      <c r="N34" s="204">
        <v>30</v>
      </c>
      <c r="O34" s="204">
        <v>22</v>
      </c>
      <c r="P34" s="204">
        <v>22</v>
      </c>
      <c r="Q34" s="204">
        <v>51</v>
      </c>
      <c r="R34" s="204">
        <f>'[2]1.8Y'!B35</f>
        <v>69</v>
      </c>
      <c r="S34" s="204">
        <f>'[2]1.8Y'!C35</f>
        <v>31</v>
      </c>
      <c r="T34" s="204">
        <f>'[2]1.8Y'!D35</f>
        <v>45</v>
      </c>
      <c r="U34" s="204">
        <f>'[2]1.8Y'!E35</f>
        <v>42</v>
      </c>
      <c r="V34" s="204">
        <f>'[2]1.8Y'!F35</f>
        <v>1</v>
      </c>
      <c r="W34" s="204">
        <f>'[2]1.8Y'!G35</f>
        <v>85</v>
      </c>
      <c r="X34" s="204">
        <f>'[2]1.8Y'!H35</f>
        <v>151</v>
      </c>
      <c r="Y34" s="204">
        <f>'[2]1.8Y'!I35</f>
        <v>136</v>
      </c>
      <c r="Z34" s="204">
        <f>'[2]1.8Y'!J35</f>
        <v>188</v>
      </c>
    </row>
    <row r="35" spans="1:26" s="87" customFormat="1" ht="22.8" x14ac:dyDescent="0.25">
      <c r="A35" s="35" t="s">
        <v>71</v>
      </c>
      <c r="B35" s="46" t="s">
        <v>37</v>
      </c>
      <c r="C35" s="204">
        <v>100</v>
      </c>
      <c r="D35" s="204">
        <v>593</v>
      </c>
      <c r="E35" s="204">
        <v>684</v>
      </c>
      <c r="F35" s="204">
        <v>1118</v>
      </c>
      <c r="G35" s="204">
        <v>1846</v>
      </c>
      <c r="H35" s="204">
        <v>2262</v>
      </c>
      <c r="I35" s="204">
        <v>2874</v>
      </c>
      <c r="J35" s="204">
        <v>4810</v>
      </c>
      <c r="K35" s="204">
        <v>6262</v>
      </c>
      <c r="L35" s="204">
        <v>7427</v>
      </c>
      <c r="M35" s="204">
        <v>9353</v>
      </c>
      <c r="N35" s="204">
        <v>9363</v>
      </c>
      <c r="O35" s="204">
        <v>11072</v>
      </c>
      <c r="P35" s="204">
        <v>7689</v>
      </c>
      <c r="Q35" s="204">
        <v>5641</v>
      </c>
      <c r="R35" s="204">
        <f>'[2]1.8Y'!B36</f>
        <v>5626</v>
      </c>
      <c r="S35" s="204">
        <f>'[2]1.8Y'!C36</f>
        <v>4947</v>
      </c>
      <c r="T35" s="204">
        <f>'[2]1.8Y'!D36</f>
        <v>4162</v>
      </c>
      <c r="U35" s="204">
        <f>'[2]1.8Y'!E36</f>
        <v>3846</v>
      </c>
      <c r="V35" s="204">
        <f>'[2]1.8Y'!F36</f>
        <v>6251</v>
      </c>
      <c r="W35" s="204">
        <f>'[2]1.8Y'!G36</f>
        <v>7460</v>
      </c>
      <c r="X35" s="204">
        <f>'[2]1.8Y'!H36</f>
        <v>7561</v>
      </c>
      <c r="Y35" s="204">
        <f>'[2]1.8Y'!I36</f>
        <v>9872</v>
      </c>
      <c r="Z35" s="204">
        <f>'[2]1.8Y'!J36</f>
        <v>10543</v>
      </c>
    </row>
    <row r="36" spans="1:26" s="1" customFormat="1" x14ac:dyDescent="0.25">
      <c r="A36" s="35" t="s">
        <v>67</v>
      </c>
      <c r="B36" s="42" t="s">
        <v>17</v>
      </c>
      <c r="C36" s="204">
        <v>6773</v>
      </c>
      <c r="D36" s="204">
        <v>7524</v>
      </c>
      <c r="E36" s="204">
        <v>8239</v>
      </c>
      <c r="F36" s="204">
        <v>8471</v>
      </c>
      <c r="G36" s="204">
        <v>12039</v>
      </c>
      <c r="H36" s="204">
        <v>15784</v>
      </c>
      <c r="I36" s="204">
        <v>24428</v>
      </c>
      <c r="J36" s="204">
        <v>37855</v>
      </c>
      <c r="K36" s="204">
        <v>51091</v>
      </c>
      <c r="L36" s="204">
        <v>60828</v>
      </c>
      <c r="M36" s="204">
        <v>66672</v>
      </c>
      <c r="N36" s="204">
        <v>78319</v>
      </c>
      <c r="O36" s="204">
        <v>86806</v>
      </c>
      <c r="P36" s="204">
        <v>88714</v>
      </c>
      <c r="Q36" s="204">
        <v>89008</v>
      </c>
      <c r="R36" s="204">
        <f>'[2]1.8Y'!B37</f>
        <v>88516</v>
      </c>
      <c r="S36" s="204">
        <f>'[2]1.8Y'!C37</f>
        <v>86689</v>
      </c>
      <c r="T36" s="204">
        <f>'[2]1.8Y'!D37</f>
        <v>87213</v>
      </c>
      <c r="U36" s="204">
        <f>'[2]1.8Y'!E37</f>
        <v>89479</v>
      </c>
      <c r="V36" s="204">
        <f>'[2]1.8Y'!F37</f>
        <v>92320</v>
      </c>
      <c r="W36" s="204">
        <f>'[2]1.8Y'!G37</f>
        <v>97762</v>
      </c>
      <c r="X36" s="204">
        <f>'[2]1.8Y'!H37</f>
        <v>103473</v>
      </c>
      <c r="Y36" s="204">
        <f>'[2]1.8Y'!I37</f>
        <v>112068</v>
      </c>
      <c r="Z36" s="204">
        <f>'[2]1.8Y'!J37</f>
        <v>123609</v>
      </c>
    </row>
    <row r="37" spans="1:26" s="1" customFormat="1" ht="22.8" x14ac:dyDescent="0.25">
      <c r="A37" s="35" t="s">
        <v>72</v>
      </c>
      <c r="B37" s="45" t="s">
        <v>31</v>
      </c>
      <c r="C37" s="204">
        <v>6189</v>
      </c>
      <c r="D37" s="204">
        <v>6822</v>
      </c>
      <c r="E37" s="204">
        <v>7487</v>
      </c>
      <c r="F37" s="204">
        <v>7537</v>
      </c>
      <c r="G37" s="204">
        <v>10858</v>
      </c>
      <c r="H37" s="204">
        <v>14028</v>
      </c>
      <c r="I37" s="204">
        <v>22535</v>
      </c>
      <c r="J37" s="204">
        <v>36053</v>
      </c>
      <c r="K37" s="204">
        <v>48950</v>
      </c>
      <c r="L37" s="204">
        <v>58663</v>
      </c>
      <c r="M37" s="204">
        <v>64263</v>
      </c>
      <c r="N37" s="204">
        <v>75671</v>
      </c>
      <c r="O37" s="204">
        <v>83632</v>
      </c>
      <c r="P37" s="204">
        <v>86323</v>
      </c>
      <c r="Q37" s="204">
        <v>86037</v>
      </c>
      <c r="R37" s="204">
        <f>'[2]1.8Y'!B38</f>
        <v>85869</v>
      </c>
      <c r="S37" s="204">
        <f>'[2]1.8Y'!C38</f>
        <v>83147</v>
      </c>
      <c r="T37" s="204">
        <f>'[2]1.8Y'!D38</f>
        <v>83540</v>
      </c>
      <c r="U37" s="204">
        <f>'[2]1.8Y'!E38</f>
        <v>85961</v>
      </c>
      <c r="V37" s="204">
        <f>'[2]1.8Y'!F38</f>
        <v>88563</v>
      </c>
      <c r="W37" s="204">
        <f>'[2]1.8Y'!G38</f>
        <v>93291</v>
      </c>
      <c r="X37" s="204">
        <f>'[2]1.8Y'!H38</f>
        <v>98412</v>
      </c>
      <c r="Y37" s="204">
        <f>'[2]1.8Y'!I38</f>
        <v>108485</v>
      </c>
      <c r="Z37" s="204">
        <f>'[2]1.8Y'!J38</f>
        <v>120202</v>
      </c>
    </row>
    <row r="38" spans="1:26" s="1" customFormat="1" x14ac:dyDescent="0.25">
      <c r="A38" s="35">
        <v>4.3</v>
      </c>
      <c r="B38" s="41" t="s">
        <v>38</v>
      </c>
      <c r="C38" s="204">
        <v>21</v>
      </c>
      <c r="D38" s="204">
        <v>14</v>
      </c>
      <c r="E38" s="204">
        <v>4</v>
      </c>
      <c r="F38" s="204">
        <v>4</v>
      </c>
      <c r="G38" s="204">
        <v>22</v>
      </c>
      <c r="H38" s="204">
        <v>72</v>
      </c>
      <c r="I38" s="204">
        <v>344</v>
      </c>
      <c r="J38" s="204">
        <v>532</v>
      </c>
      <c r="K38" s="204">
        <v>1060</v>
      </c>
      <c r="L38" s="204">
        <v>778</v>
      </c>
      <c r="M38" s="204">
        <v>377</v>
      </c>
      <c r="N38" s="204">
        <v>156</v>
      </c>
      <c r="O38" s="204">
        <v>179</v>
      </c>
      <c r="P38" s="204">
        <v>112</v>
      </c>
      <c r="Q38" s="204">
        <v>1560</v>
      </c>
      <c r="R38" s="204">
        <f t="shared" ref="R38:Z38" si="28">R39</f>
        <v>1187</v>
      </c>
      <c r="S38" s="204">
        <f t="shared" si="28"/>
        <v>753</v>
      </c>
      <c r="T38" s="204">
        <f t="shared" si="28"/>
        <v>1176</v>
      </c>
      <c r="U38" s="204">
        <f t="shared" si="28"/>
        <v>1414</v>
      </c>
      <c r="V38" s="204">
        <f t="shared" si="28"/>
        <v>1488</v>
      </c>
      <c r="W38" s="204">
        <f t="shared" si="28"/>
        <v>56</v>
      </c>
      <c r="X38" s="204">
        <f t="shared" si="28"/>
        <v>197</v>
      </c>
      <c r="Y38" s="204">
        <f t="shared" si="28"/>
        <v>93</v>
      </c>
      <c r="Z38" s="204">
        <f t="shared" si="28"/>
        <v>20</v>
      </c>
    </row>
    <row r="39" spans="1:26" s="1" customFormat="1" x14ac:dyDescent="0.25">
      <c r="A39" s="35" t="s">
        <v>73</v>
      </c>
      <c r="B39" s="42" t="s">
        <v>9</v>
      </c>
      <c r="C39" s="204">
        <v>21</v>
      </c>
      <c r="D39" s="204">
        <v>14</v>
      </c>
      <c r="E39" s="204">
        <v>4</v>
      </c>
      <c r="F39" s="204">
        <v>4</v>
      </c>
      <c r="G39" s="204">
        <v>22</v>
      </c>
      <c r="H39" s="204">
        <v>72</v>
      </c>
      <c r="I39" s="204">
        <v>344</v>
      </c>
      <c r="J39" s="204">
        <v>532</v>
      </c>
      <c r="K39" s="204">
        <v>1060</v>
      </c>
      <c r="L39" s="204">
        <v>778</v>
      </c>
      <c r="M39" s="204">
        <v>377</v>
      </c>
      <c r="N39" s="204">
        <v>156</v>
      </c>
      <c r="O39" s="204">
        <v>179</v>
      </c>
      <c r="P39" s="204">
        <v>112</v>
      </c>
      <c r="Q39" s="204">
        <v>1560</v>
      </c>
      <c r="R39" s="204">
        <f t="shared" ref="R39" si="29">R40+R41</f>
        <v>1187</v>
      </c>
      <c r="S39" s="204">
        <f t="shared" ref="S39:Z39" si="30">S40+S41</f>
        <v>753</v>
      </c>
      <c r="T39" s="204">
        <f t="shared" si="30"/>
        <v>1176</v>
      </c>
      <c r="U39" s="204">
        <f t="shared" si="30"/>
        <v>1414</v>
      </c>
      <c r="V39" s="204">
        <f t="shared" si="30"/>
        <v>1488</v>
      </c>
      <c r="W39" s="204">
        <f t="shared" si="30"/>
        <v>56</v>
      </c>
      <c r="X39" s="204">
        <f t="shared" si="30"/>
        <v>197</v>
      </c>
      <c r="Y39" s="204">
        <f t="shared" si="30"/>
        <v>93</v>
      </c>
      <c r="Z39" s="204">
        <f t="shared" si="30"/>
        <v>20</v>
      </c>
    </row>
    <row r="40" spans="1:26" s="1" customFormat="1" x14ac:dyDescent="0.25">
      <c r="A40" s="35" t="s">
        <v>74</v>
      </c>
      <c r="B40" s="44" t="s">
        <v>25</v>
      </c>
      <c r="C40" s="204">
        <v>0</v>
      </c>
      <c r="D40" s="204">
        <v>0</v>
      </c>
      <c r="E40" s="204">
        <v>0</v>
      </c>
      <c r="F40" s="204">
        <v>2</v>
      </c>
      <c r="G40" s="204">
        <v>20</v>
      </c>
      <c r="H40" s="204">
        <v>24</v>
      </c>
      <c r="I40" s="204">
        <v>187</v>
      </c>
      <c r="J40" s="204">
        <v>196</v>
      </c>
      <c r="K40" s="204">
        <v>560</v>
      </c>
      <c r="L40" s="204">
        <v>369</v>
      </c>
      <c r="M40" s="204">
        <v>129</v>
      </c>
      <c r="N40" s="204">
        <v>95</v>
      </c>
      <c r="O40" s="204">
        <v>122</v>
      </c>
      <c r="P40" s="204">
        <v>76</v>
      </c>
      <c r="Q40" s="204">
        <v>403</v>
      </c>
      <c r="R40" s="204">
        <f>'[2]1.8Y'!B41</f>
        <v>393</v>
      </c>
      <c r="S40" s="204">
        <f>'[2]1.8Y'!C41</f>
        <v>124</v>
      </c>
      <c r="T40" s="204">
        <f>'[2]1.8Y'!D41</f>
        <v>46</v>
      </c>
      <c r="U40" s="204">
        <f>'[2]1.8Y'!E41</f>
        <v>32</v>
      </c>
      <c r="V40" s="204">
        <f>'[2]1.8Y'!F41</f>
        <v>56</v>
      </c>
      <c r="W40" s="204">
        <f>'[2]1.8Y'!G41</f>
        <v>31</v>
      </c>
      <c r="X40" s="204">
        <f>'[2]1.8Y'!H41</f>
        <v>173</v>
      </c>
      <c r="Y40" s="204">
        <f>'[2]1.8Y'!I41</f>
        <v>90</v>
      </c>
      <c r="Z40" s="204">
        <f>'[2]1.8Y'!J41</f>
        <v>12</v>
      </c>
    </row>
    <row r="41" spans="1:26" s="1" customFormat="1" x14ac:dyDescent="0.25">
      <c r="A41" s="35" t="s">
        <v>75</v>
      </c>
      <c r="B41" s="44" t="s">
        <v>24</v>
      </c>
      <c r="C41" s="204">
        <v>21</v>
      </c>
      <c r="D41" s="204">
        <v>14</v>
      </c>
      <c r="E41" s="204">
        <v>4</v>
      </c>
      <c r="F41" s="204">
        <v>2</v>
      </c>
      <c r="G41" s="204">
        <v>2</v>
      </c>
      <c r="H41" s="204">
        <v>48</v>
      </c>
      <c r="I41" s="204">
        <v>157</v>
      </c>
      <c r="J41" s="204">
        <v>336</v>
      </c>
      <c r="K41" s="204">
        <v>500</v>
      </c>
      <c r="L41" s="204">
        <v>409</v>
      </c>
      <c r="M41" s="204">
        <v>248</v>
      </c>
      <c r="N41" s="204">
        <v>61</v>
      </c>
      <c r="O41" s="204">
        <v>57</v>
      </c>
      <c r="P41" s="204">
        <v>36</v>
      </c>
      <c r="Q41" s="204">
        <v>1157</v>
      </c>
      <c r="R41" s="204">
        <f>'[2]1.8Y'!B42</f>
        <v>794</v>
      </c>
      <c r="S41" s="204">
        <f>'[2]1.8Y'!C42</f>
        <v>629</v>
      </c>
      <c r="T41" s="204">
        <f>'[2]1.8Y'!D42</f>
        <v>1130</v>
      </c>
      <c r="U41" s="204">
        <f>'[2]1.8Y'!E42</f>
        <v>1382</v>
      </c>
      <c r="V41" s="204">
        <f>'[2]1.8Y'!F42</f>
        <v>1432</v>
      </c>
      <c r="W41" s="204">
        <f>'[2]1.8Y'!G42</f>
        <v>25</v>
      </c>
      <c r="X41" s="204">
        <f>'[2]1.8Y'!H42</f>
        <v>24</v>
      </c>
      <c r="Y41" s="204">
        <f>'[2]1.8Y'!I42</f>
        <v>3</v>
      </c>
      <c r="Z41" s="204">
        <f>'[2]1.8Y'!J42</f>
        <v>8</v>
      </c>
    </row>
    <row r="42" spans="1:26" s="1" customFormat="1" x14ac:dyDescent="0.25">
      <c r="A42" s="35">
        <v>4.5</v>
      </c>
      <c r="B42" s="41" t="s">
        <v>39</v>
      </c>
      <c r="C42" s="204">
        <v>1470</v>
      </c>
      <c r="D42" s="204">
        <v>2041</v>
      </c>
      <c r="E42" s="204">
        <v>2019</v>
      </c>
      <c r="F42" s="204">
        <v>2341</v>
      </c>
      <c r="G42" s="204">
        <v>3121</v>
      </c>
      <c r="H42" s="204">
        <v>3378</v>
      </c>
      <c r="I42" s="204">
        <v>4762</v>
      </c>
      <c r="J42" s="204">
        <v>6036</v>
      </c>
      <c r="K42" s="204">
        <v>7863</v>
      </c>
      <c r="L42" s="204">
        <v>7766</v>
      </c>
      <c r="M42" s="204">
        <v>12082</v>
      </c>
      <c r="N42" s="204">
        <v>10069</v>
      </c>
      <c r="O42" s="204">
        <v>9788</v>
      </c>
      <c r="P42" s="204">
        <v>9233</v>
      </c>
      <c r="Q42" s="204">
        <v>8432</v>
      </c>
      <c r="R42" s="204">
        <f t="shared" ref="R42:Z42" si="31">R43</f>
        <v>7432</v>
      </c>
      <c r="S42" s="204">
        <f t="shared" si="31"/>
        <v>7748</v>
      </c>
      <c r="T42" s="204">
        <f t="shared" si="31"/>
        <v>8899</v>
      </c>
      <c r="U42" s="204">
        <f t="shared" si="31"/>
        <v>8833</v>
      </c>
      <c r="V42" s="204">
        <f t="shared" si="31"/>
        <v>8546</v>
      </c>
      <c r="W42" s="204">
        <f t="shared" si="31"/>
        <v>8784</v>
      </c>
      <c r="X42" s="204">
        <f t="shared" si="31"/>
        <v>10126</v>
      </c>
      <c r="Y42" s="204">
        <f t="shared" si="31"/>
        <v>11999</v>
      </c>
      <c r="Z42" s="204">
        <f t="shared" si="31"/>
        <v>10771</v>
      </c>
    </row>
    <row r="43" spans="1:26" s="1" customFormat="1" x14ac:dyDescent="0.25">
      <c r="A43" s="35" t="s">
        <v>76</v>
      </c>
      <c r="B43" s="42" t="s">
        <v>17</v>
      </c>
      <c r="C43" s="204">
        <v>1470</v>
      </c>
      <c r="D43" s="204">
        <v>2041</v>
      </c>
      <c r="E43" s="204">
        <v>2019</v>
      </c>
      <c r="F43" s="204">
        <v>2341</v>
      </c>
      <c r="G43" s="204">
        <v>3121</v>
      </c>
      <c r="H43" s="204">
        <v>3378</v>
      </c>
      <c r="I43" s="204">
        <v>4762</v>
      </c>
      <c r="J43" s="204">
        <v>6036</v>
      </c>
      <c r="K43" s="204">
        <v>7863</v>
      </c>
      <c r="L43" s="204">
        <v>7766</v>
      </c>
      <c r="M43" s="204">
        <v>12082</v>
      </c>
      <c r="N43" s="204">
        <v>10069</v>
      </c>
      <c r="O43" s="204">
        <v>9788</v>
      </c>
      <c r="P43" s="204">
        <v>9233</v>
      </c>
      <c r="Q43" s="204">
        <v>8432</v>
      </c>
      <c r="R43" s="204">
        <f t="shared" ref="R43" si="32">R44+R45</f>
        <v>7432</v>
      </c>
      <c r="S43" s="204">
        <f t="shared" ref="S43:Z43" si="33">S44+S45</f>
        <v>7748</v>
      </c>
      <c r="T43" s="204">
        <f t="shared" si="33"/>
        <v>8899</v>
      </c>
      <c r="U43" s="204">
        <f t="shared" si="33"/>
        <v>8833</v>
      </c>
      <c r="V43" s="204">
        <f t="shared" si="33"/>
        <v>8546</v>
      </c>
      <c r="W43" s="204">
        <f t="shared" si="33"/>
        <v>8784</v>
      </c>
      <c r="X43" s="204">
        <f t="shared" si="33"/>
        <v>10126</v>
      </c>
      <c r="Y43" s="204">
        <f t="shared" si="33"/>
        <v>11999</v>
      </c>
      <c r="Z43" s="204">
        <f t="shared" si="33"/>
        <v>10771</v>
      </c>
    </row>
    <row r="44" spans="1:26" s="1" customFormat="1" x14ac:dyDescent="0.25">
      <c r="A44" s="35" t="s">
        <v>77</v>
      </c>
      <c r="B44" s="47" t="s">
        <v>40</v>
      </c>
      <c r="C44" s="204">
        <v>1470</v>
      </c>
      <c r="D44" s="204">
        <v>2041</v>
      </c>
      <c r="E44" s="204">
        <v>2019</v>
      </c>
      <c r="F44" s="204">
        <v>2341</v>
      </c>
      <c r="G44" s="204">
        <v>3121</v>
      </c>
      <c r="H44" s="204">
        <v>3370</v>
      </c>
      <c r="I44" s="204">
        <v>4756</v>
      </c>
      <c r="J44" s="204">
        <v>6031</v>
      </c>
      <c r="K44" s="204">
        <v>7857</v>
      </c>
      <c r="L44" s="204">
        <v>7757</v>
      </c>
      <c r="M44" s="204">
        <v>12074</v>
      </c>
      <c r="N44" s="204">
        <v>9756</v>
      </c>
      <c r="O44" s="204">
        <v>9566</v>
      </c>
      <c r="P44" s="204">
        <v>8969</v>
      </c>
      <c r="Q44" s="204">
        <v>8307</v>
      </c>
      <c r="R44" s="204">
        <f>'[2]1.8Y'!B45</f>
        <v>7312</v>
      </c>
      <c r="S44" s="204">
        <f>'[2]1.8Y'!C45</f>
        <v>7641</v>
      </c>
      <c r="T44" s="204">
        <f>'[2]1.8Y'!D45</f>
        <v>8756</v>
      </c>
      <c r="U44" s="204">
        <f>'[2]1.8Y'!E45</f>
        <v>8696</v>
      </c>
      <c r="V44" s="204">
        <f>'[2]1.8Y'!F45</f>
        <v>8419</v>
      </c>
      <c r="W44" s="204">
        <f>'[2]1.8Y'!G45</f>
        <v>8679</v>
      </c>
      <c r="X44" s="204">
        <f>'[2]1.8Y'!H45</f>
        <v>10009</v>
      </c>
      <c r="Y44" s="204">
        <f>'[2]1.8Y'!I45</f>
        <v>11989</v>
      </c>
      <c r="Z44" s="204">
        <f>'[2]1.8Y'!J45</f>
        <v>10722</v>
      </c>
    </row>
    <row r="45" spans="1:26" s="1" customFormat="1" x14ac:dyDescent="0.25">
      <c r="A45" s="35" t="s">
        <v>78</v>
      </c>
      <c r="B45" s="44" t="s">
        <v>24</v>
      </c>
      <c r="C45" s="204">
        <v>0</v>
      </c>
      <c r="D45" s="204">
        <v>0</v>
      </c>
      <c r="E45" s="204">
        <v>0</v>
      </c>
      <c r="F45" s="204">
        <v>0</v>
      </c>
      <c r="G45" s="204">
        <v>0</v>
      </c>
      <c r="H45" s="204">
        <v>8</v>
      </c>
      <c r="I45" s="204">
        <v>6</v>
      </c>
      <c r="J45" s="204">
        <v>5</v>
      </c>
      <c r="K45" s="204">
        <v>6</v>
      </c>
      <c r="L45" s="204">
        <v>9</v>
      </c>
      <c r="M45" s="204">
        <v>8</v>
      </c>
      <c r="N45" s="204">
        <v>313</v>
      </c>
      <c r="O45" s="204">
        <v>222</v>
      </c>
      <c r="P45" s="204">
        <v>264</v>
      </c>
      <c r="Q45" s="204">
        <v>125</v>
      </c>
      <c r="R45" s="204">
        <f>'[2]1.8Y'!B46</f>
        <v>120</v>
      </c>
      <c r="S45" s="204">
        <f>'[2]1.8Y'!C46</f>
        <v>107</v>
      </c>
      <c r="T45" s="204">
        <f>'[2]1.8Y'!D46</f>
        <v>143</v>
      </c>
      <c r="U45" s="204">
        <f>'[2]1.8Y'!E46</f>
        <v>137</v>
      </c>
      <c r="V45" s="204">
        <f>'[2]1.8Y'!F46</f>
        <v>127</v>
      </c>
      <c r="W45" s="204">
        <f>'[2]1.8Y'!G46</f>
        <v>105</v>
      </c>
      <c r="X45" s="204">
        <f>'[2]1.8Y'!H46</f>
        <v>117</v>
      </c>
      <c r="Y45" s="204">
        <f>'[2]1.8Y'!I46</f>
        <v>10</v>
      </c>
      <c r="Z45" s="204">
        <f>'[2]1.8Y'!J46</f>
        <v>49</v>
      </c>
    </row>
    <row r="46" spans="1:26" s="148" customFormat="1" x14ac:dyDescent="0.25">
      <c r="A46" s="148">
        <v>4.5999999999999996</v>
      </c>
      <c r="B46" s="82" t="s">
        <v>108</v>
      </c>
      <c r="C46" s="204">
        <v>0</v>
      </c>
      <c r="D46" s="204">
        <v>0</v>
      </c>
      <c r="E46" s="204">
        <v>0</v>
      </c>
      <c r="F46" s="204">
        <v>148</v>
      </c>
      <c r="G46" s="204">
        <v>277</v>
      </c>
      <c r="H46" s="204">
        <v>379</v>
      </c>
      <c r="I46" s="204">
        <v>519</v>
      </c>
      <c r="J46" s="204">
        <v>408</v>
      </c>
      <c r="K46" s="204">
        <v>278</v>
      </c>
      <c r="L46" s="204">
        <v>305</v>
      </c>
      <c r="M46" s="204">
        <v>296</v>
      </c>
      <c r="N46" s="204">
        <v>0</v>
      </c>
      <c r="O46" s="204">
        <v>0</v>
      </c>
      <c r="P46" s="204">
        <v>0</v>
      </c>
      <c r="Q46" s="204">
        <v>0</v>
      </c>
      <c r="R46" s="204">
        <f>R53+R47+R50</f>
        <v>0</v>
      </c>
      <c r="S46" s="204">
        <f t="shared" ref="S46:Z46" si="34">S53+S47+S50</f>
        <v>0</v>
      </c>
      <c r="T46" s="204">
        <f t="shared" si="34"/>
        <v>0</v>
      </c>
      <c r="U46" s="204">
        <f t="shared" si="34"/>
        <v>0</v>
      </c>
      <c r="V46" s="204">
        <f t="shared" si="34"/>
        <v>0</v>
      </c>
      <c r="W46" s="204">
        <f t="shared" si="34"/>
        <v>0</v>
      </c>
      <c r="X46" s="204">
        <f t="shared" si="34"/>
        <v>0</v>
      </c>
      <c r="Y46" s="204">
        <f t="shared" si="34"/>
        <v>22</v>
      </c>
      <c r="Z46" s="204">
        <f t="shared" si="34"/>
        <v>38</v>
      </c>
    </row>
    <row r="47" spans="1:26" s="148" customFormat="1" x14ac:dyDescent="0.25">
      <c r="B47" s="42" t="s">
        <v>32</v>
      </c>
      <c r="C47" s="204">
        <v>0</v>
      </c>
      <c r="D47" s="204">
        <v>0</v>
      </c>
      <c r="E47" s="204">
        <v>0</v>
      </c>
      <c r="F47" s="204">
        <v>0</v>
      </c>
      <c r="G47" s="204">
        <v>0</v>
      </c>
      <c r="H47" s="204">
        <v>0</v>
      </c>
      <c r="I47" s="204">
        <v>0</v>
      </c>
      <c r="J47" s="204">
        <v>0</v>
      </c>
      <c r="K47" s="204">
        <v>0</v>
      </c>
      <c r="L47" s="204">
        <v>0</v>
      </c>
      <c r="M47" s="204">
        <v>0</v>
      </c>
      <c r="N47" s="204">
        <v>0</v>
      </c>
      <c r="O47" s="204">
        <v>0</v>
      </c>
      <c r="P47" s="204">
        <v>0</v>
      </c>
      <c r="Q47" s="204">
        <v>0</v>
      </c>
      <c r="R47" s="204">
        <f>R48+R49</f>
        <v>0</v>
      </c>
      <c r="S47" s="204">
        <f t="shared" ref="S47:Z47" si="35">S48+S49</f>
        <v>0</v>
      </c>
      <c r="T47" s="204">
        <f t="shared" si="35"/>
        <v>0</v>
      </c>
      <c r="U47" s="204">
        <f t="shared" si="35"/>
        <v>0</v>
      </c>
      <c r="V47" s="204">
        <f t="shared" si="35"/>
        <v>0</v>
      </c>
      <c r="W47" s="204">
        <f t="shared" si="35"/>
        <v>0</v>
      </c>
      <c r="X47" s="204">
        <f t="shared" si="35"/>
        <v>0</v>
      </c>
      <c r="Y47" s="204">
        <f t="shared" si="35"/>
        <v>1</v>
      </c>
      <c r="Z47" s="204">
        <f t="shared" si="35"/>
        <v>1</v>
      </c>
    </row>
    <row r="48" spans="1:26" s="148" customFormat="1" x14ac:dyDescent="0.25">
      <c r="B48" s="47" t="s">
        <v>183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4">
        <v>0</v>
      </c>
      <c r="L48" s="204">
        <v>0</v>
      </c>
      <c r="M48" s="204">
        <v>0</v>
      </c>
      <c r="N48" s="204">
        <v>0</v>
      </c>
      <c r="O48" s="204">
        <v>0</v>
      </c>
      <c r="P48" s="204">
        <v>0</v>
      </c>
      <c r="Q48" s="204">
        <v>0</v>
      </c>
      <c r="R48" s="204">
        <f>'[2]1.8Y'!B49</f>
        <v>0</v>
      </c>
      <c r="S48" s="204">
        <f>'[2]1.8Y'!C49</f>
        <v>0</v>
      </c>
      <c r="T48" s="204">
        <f>'[2]1.8Y'!D49</f>
        <v>0</v>
      </c>
      <c r="U48" s="204">
        <f>'[2]1.8Y'!E49</f>
        <v>0</v>
      </c>
      <c r="V48" s="204">
        <f>'[2]1.8Y'!F49</f>
        <v>0</v>
      </c>
      <c r="W48" s="204">
        <f>'[2]1.8Y'!G49</f>
        <v>0</v>
      </c>
      <c r="X48" s="204">
        <f>'[2]1.8Y'!H49</f>
        <v>0</v>
      </c>
      <c r="Y48" s="204">
        <f>'[2]1.8Y'!I49</f>
        <v>1</v>
      </c>
      <c r="Z48" s="204">
        <f>'[2]1.8Y'!J49</f>
        <v>1</v>
      </c>
    </row>
    <row r="49" spans="1:26" s="148" customFormat="1" x14ac:dyDescent="0.25">
      <c r="B49" s="44" t="s">
        <v>184</v>
      </c>
      <c r="C49" s="204">
        <v>0</v>
      </c>
      <c r="D49" s="204">
        <v>0</v>
      </c>
      <c r="E49" s="204">
        <v>0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0</v>
      </c>
      <c r="L49" s="204">
        <v>0</v>
      </c>
      <c r="M49" s="204">
        <v>0</v>
      </c>
      <c r="N49" s="204">
        <v>0</v>
      </c>
      <c r="O49" s="204">
        <v>0</v>
      </c>
      <c r="P49" s="204">
        <v>0</v>
      </c>
      <c r="Q49" s="204">
        <v>0</v>
      </c>
      <c r="R49" s="204">
        <f>'[2]1.8Y'!B50</f>
        <v>0</v>
      </c>
      <c r="S49" s="204">
        <f>'[2]1.8Y'!C50</f>
        <v>0</v>
      </c>
      <c r="T49" s="204">
        <f>'[2]1.8Y'!D50</f>
        <v>0</v>
      </c>
      <c r="U49" s="204">
        <f>'[2]1.8Y'!E50</f>
        <v>0</v>
      </c>
      <c r="V49" s="204">
        <f>'[2]1.8Y'!F50</f>
        <v>0</v>
      </c>
      <c r="W49" s="204">
        <f>'[2]1.8Y'!G50</f>
        <v>0</v>
      </c>
      <c r="X49" s="204">
        <f>'[2]1.8Y'!H50</f>
        <v>0</v>
      </c>
      <c r="Y49" s="204">
        <f>'[2]1.8Y'!I50</f>
        <v>0</v>
      </c>
      <c r="Z49" s="204">
        <f>'[2]1.8Y'!J50</f>
        <v>0</v>
      </c>
    </row>
    <row r="50" spans="1:26" s="148" customFormat="1" x14ac:dyDescent="0.25">
      <c r="B50" s="42" t="s">
        <v>9</v>
      </c>
      <c r="C50" s="204">
        <v>0</v>
      </c>
      <c r="D50" s="204">
        <v>0</v>
      </c>
      <c r="E50" s="204">
        <v>0</v>
      </c>
      <c r="F50" s="204">
        <v>0</v>
      </c>
      <c r="G50" s="204">
        <v>0</v>
      </c>
      <c r="H50" s="204">
        <v>0</v>
      </c>
      <c r="I50" s="204">
        <v>0</v>
      </c>
      <c r="J50" s="204">
        <v>0</v>
      </c>
      <c r="K50" s="204">
        <v>0</v>
      </c>
      <c r="L50" s="204">
        <v>0</v>
      </c>
      <c r="M50" s="204">
        <v>0</v>
      </c>
      <c r="N50" s="204">
        <v>0</v>
      </c>
      <c r="O50" s="204">
        <v>0</v>
      </c>
      <c r="P50" s="204">
        <v>0</v>
      </c>
      <c r="Q50" s="204">
        <v>0</v>
      </c>
      <c r="R50" s="204">
        <f>R51+R52</f>
        <v>0</v>
      </c>
      <c r="S50" s="204">
        <f t="shared" ref="S50:Z50" si="36">S51+S52</f>
        <v>0</v>
      </c>
      <c r="T50" s="204">
        <f t="shared" si="36"/>
        <v>0</v>
      </c>
      <c r="U50" s="204">
        <f t="shared" si="36"/>
        <v>0</v>
      </c>
      <c r="V50" s="204">
        <f t="shared" si="36"/>
        <v>0</v>
      </c>
      <c r="W50" s="204">
        <f t="shared" si="36"/>
        <v>0</v>
      </c>
      <c r="X50" s="204">
        <f t="shared" si="36"/>
        <v>0</v>
      </c>
      <c r="Y50" s="204">
        <f t="shared" si="36"/>
        <v>21</v>
      </c>
      <c r="Z50" s="204">
        <f t="shared" si="36"/>
        <v>37</v>
      </c>
    </row>
    <row r="51" spans="1:26" s="148" customFormat="1" x14ac:dyDescent="0.25">
      <c r="B51" s="47" t="s">
        <v>183</v>
      </c>
      <c r="C51" s="204">
        <v>0</v>
      </c>
      <c r="D51" s="204">
        <v>0</v>
      </c>
      <c r="E51" s="204">
        <v>0</v>
      </c>
      <c r="F51" s="204">
        <v>0</v>
      </c>
      <c r="G51" s="204">
        <v>0</v>
      </c>
      <c r="H51" s="204">
        <v>0</v>
      </c>
      <c r="I51" s="204">
        <v>0</v>
      </c>
      <c r="J51" s="204">
        <v>0</v>
      </c>
      <c r="K51" s="204">
        <v>0</v>
      </c>
      <c r="L51" s="204">
        <v>0</v>
      </c>
      <c r="M51" s="204">
        <v>0</v>
      </c>
      <c r="N51" s="204">
        <v>0</v>
      </c>
      <c r="O51" s="204">
        <v>0</v>
      </c>
      <c r="P51" s="204">
        <v>0</v>
      </c>
      <c r="Q51" s="204">
        <v>0</v>
      </c>
      <c r="R51" s="204">
        <f>'[2]1.8Y'!B52</f>
        <v>0</v>
      </c>
      <c r="S51" s="204">
        <f>'[2]1.8Y'!C52</f>
        <v>0</v>
      </c>
      <c r="T51" s="204">
        <f>'[2]1.8Y'!D52</f>
        <v>0</v>
      </c>
      <c r="U51" s="204">
        <f>'[2]1.8Y'!E52</f>
        <v>0</v>
      </c>
      <c r="V51" s="204">
        <f>'[2]1.8Y'!F52</f>
        <v>0</v>
      </c>
      <c r="W51" s="204">
        <f>'[2]1.8Y'!G52</f>
        <v>0</v>
      </c>
      <c r="X51" s="204">
        <f>'[2]1.8Y'!H52</f>
        <v>0</v>
      </c>
      <c r="Y51" s="204">
        <f>'[2]1.8Y'!I52</f>
        <v>21</v>
      </c>
      <c r="Z51" s="204">
        <f>'[2]1.8Y'!J52</f>
        <v>37</v>
      </c>
    </row>
    <row r="52" spans="1:26" s="148" customFormat="1" x14ac:dyDescent="0.25">
      <c r="B52" s="44" t="s">
        <v>184</v>
      </c>
      <c r="C52" s="204">
        <v>0</v>
      </c>
      <c r="D52" s="204">
        <v>0</v>
      </c>
      <c r="E52" s="204">
        <v>0</v>
      </c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04">
        <v>0</v>
      </c>
      <c r="L52" s="204">
        <v>0</v>
      </c>
      <c r="M52" s="204">
        <v>0</v>
      </c>
      <c r="N52" s="204">
        <v>0</v>
      </c>
      <c r="O52" s="204">
        <v>0</v>
      </c>
      <c r="P52" s="204">
        <v>0</v>
      </c>
      <c r="Q52" s="204">
        <v>0</v>
      </c>
      <c r="R52" s="204">
        <f>'[2]1.8Y'!B53</f>
        <v>0</v>
      </c>
      <c r="S52" s="204">
        <f>'[2]1.8Y'!C53</f>
        <v>0</v>
      </c>
      <c r="T52" s="204">
        <f>'[2]1.8Y'!D53</f>
        <v>0</v>
      </c>
      <c r="U52" s="204">
        <f>'[2]1.8Y'!E53</f>
        <v>0</v>
      </c>
      <c r="V52" s="204">
        <f>'[2]1.8Y'!F53</f>
        <v>0</v>
      </c>
      <c r="W52" s="204">
        <f>'[2]1.8Y'!G53</f>
        <v>0</v>
      </c>
      <c r="X52" s="204">
        <f>'[2]1.8Y'!H53</f>
        <v>0</v>
      </c>
      <c r="Y52" s="204">
        <f>'[2]1.8Y'!I53</f>
        <v>0</v>
      </c>
      <c r="Z52" s="204">
        <f>'[2]1.8Y'!J53</f>
        <v>0</v>
      </c>
    </row>
    <row r="53" spans="1:26" s="148" customFormat="1" x14ac:dyDescent="0.25">
      <c r="A53" s="148" t="s">
        <v>106</v>
      </c>
      <c r="B53" s="83" t="s">
        <v>17</v>
      </c>
      <c r="C53" s="204">
        <v>0</v>
      </c>
      <c r="D53" s="204">
        <v>0</v>
      </c>
      <c r="E53" s="204">
        <v>0</v>
      </c>
      <c r="F53" s="204">
        <v>148</v>
      </c>
      <c r="G53" s="204">
        <v>277</v>
      </c>
      <c r="H53" s="204">
        <v>379</v>
      </c>
      <c r="I53" s="204">
        <v>519</v>
      </c>
      <c r="J53" s="204">
        <v>408</v>
      </c>
      <c r="K53" s="204">
        <v>278</v>
      </c>
      <c r="L53" s="204">
        <v>305</v>
      </c>
      <c r="M53" s="204">
        <v>296</v>
      </c>
      <c r="N53" s="204">
        <v>0</v>
      </c>
      <c r="O53" s="204">
        <v>0</v>
      </c>
      <c r="P53" s="204">
        <v>0</v>
      </c>
      <c r="Q53" s="204">
        <v>0</v>
      </c>
      <c r="R53" s="204">
        <f>R55</f>
        <v>0</v>
      </c>
      <c r="S53" s="204">
        <f t="shared" ref="S53:Z53" si="37">S55</f>
        <v>0</v>
      </c>
      <c r="T53" s="204">
        <f t="shared" si="37"/>
        <v>0</v>
      </c>
      <c r="U53" s="204">
        <f t="shared" si="37"/>
        <v>0</v>
      </c>
      <c r="V53" s="204">
        <f t="shared" si="37"/>
        <v>0</v>
      </c>
      <c r="W53" s="204">
        <f t="shared" si="37"/>
        <v>0</v>
      </c>
      <c r="X53" s="204">
        <f t="shared" si="37"/>
        <v>0</v>
      </c>
      <c r="Y53" s="204">
        <f t="shared" si="37"/>
        <v>0</v>
      </c>
      <c r="Z53" s="204">
        <f t="shared" si="37"/>
        <v>0</v>
      </c>
    </row>
    <row r="54" spans="1:26" s="148" customFormat="1" x14ac:dyDescent="0.25">
      <c r="B54" s="47" t="s">
        <v>40</v>
      </c>
      <c r="C54" s="204">
        <v>0</v>
      </c>
      <c r="D54" s="204">
        <v>0</v>
      </c>
      <c r="E54" s="204">
        <v>0</v>
      </c>
      <c r="F54" s="204">
        <v>0</v>
      </c>
      <c r="G54" s="204">
        <v>0</v>
      </c>
      <c r="H54" s="204">
        <v>0</v>
      </c>
      <c r="I54" s="204">
        <v>0</v>
      </c>
      <c r="J54" s="204">
        <v>0</v>
      </c>
      <c r="K54" s="204">
        <v>0</v>
      </c>
      <c r="L54" s="204">
        <v>0</v>
      </c>
      <c r="M54" s="204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f>'[2]1.8Y'!B55</f>
        <v>0</v>
      </c>
      <c r="S54" s="204">
        <f>'[2]1.8Y'!C55</f>
        <v>0</v>
      </c>
      <c r="T54" s="204">
        <f>'[2]1.8Y'!D55</f>
        <v>0</v>
      </c>
      <c r="U54" s="204">
        <f>'[2]1.8Y'!E55</f>
        <v>0</v>
      </c>
      <c r="V54" s="204">
        <f>'[2]1.8Y'!F55</f>
        <v>0</v>
      </c>
      <c r="W54" s="204">
        <f>'[2]1.8Y'!G55</f>
        <v>0</v>
      </c>
      <c r="X54" s="204">
        <f>'[2]1.8Y'!H55</f>
        <v>0</v>
      </c>
      <c r="Y54" s="204">
        <f>'[2]1.8Y'!I55</f>
        <v>0</v>
      </c>
      <c r="Z54" s="204">
        <f>'[2]1.8Y'!J55</f>
        <v>0</v>
      </c>
    </row>
    <row r="55" spans="1:26" s="148" customFormat="1" x14ac:dyDescent="0.25">
      <c r="A55" s="148" t="s">
        <v>107</v>
      </c>
      <c r="B55" s="85" t="s">
        <v>24</v>
      </c>
      <c r="C55" s="204">
        <v>0</v>
      </c>
      <c r="D55" s="204">
        <v>0</v>
      </c>
      <c r="E55" s="204">
        <v>0</v>
      </c>
      <c r="F55" s="204">
        <v>148</v>
      </c>
      <c r="G55" s="204">
        <v>277</v>
      </c>
      <c r="H55" s="204">
        <v>379</v>
      </c>
      <c r="I55" s="204">
        <v>519</v>
      </c>
      <c r="J55" s="204">
        <v>408</v>
      </c>
      <c r="K55" s="204">
        <v>278</v>
      </c>
      <c r="L55" s="204">
        <v>305</v>
      </c>
      <c r="M55" s="204">
        <v>296</v>
      </c>
      <c r="N55" s="204">
        <v>0</v>
      </c>
      <c r="O55" s="204">
        <v>0</v>
      </c>
      <c r="P55" s="204">
        <v>0</v>
      </c>
      <c r="Q55" s="204">
        <v>0</v>
      </c>
      <c r="R55" s="204">
        <f>'[2]1.8Y'!B56</f>
        <v>0</v>
      </c>
      <c r="S55" s="204">
        <f>'[2]1.8Y'!C56</f>
        <v>0</v>
      </c>
      <c r="T55" s="204">
        <f>'[2]1.8Y'!D56</f>
        <v>0</v>
      </c>
      <c r="U55" s="204">
        <f>'[2]1.8Y'!E56</f>
        <v>0</v>
      </c>
      <c r="V55" s="204">
        <f>'[2]1.8Y'!F56</f>
        <v>0</v>
      </c>
      <c r="W55" s="204">
        <f>'[2]1.8Y'!G56</f>
        <v>0</v>
      </c>
      <c r="X55" s="204">
        <f>'[2]1.8Y'!H56</f>
        <v>0</v>
      </c>
      <c r="Y55" s="204">
        <f>'[2]1.8Y'!I56</f>
        <v>0</v>
      </c>
      <c r="Z55" s="204">
        <f>'[2]1.8Y'!J56</f>
        <v>0</v>
      </c>
    </row>
    <row r="56" spans="1:26" s="1" customFormat="1" x14ac:dyDescent="0.25">
      <c r="A56" s="35">
        <v>5</v>
      </c>
      <c r="B56" s="32" t="s">
        <v>6</v>
      </c>
      <c r="C56" s="204">
        <v>1505</v>
      </c>
      <c r="D56" s="204">
        <v>3089</v>
      </c>
      <c r="E56" s="204">
        <v>4417</v>
      </c>
      <c r="F56" s="204">
        <v>6937</v>
      </c>
      <c r="G56" s="204">
        <v>9525</v>
      </c>
      <c r="H56" s="204">
        <v>19391</v>
      </c>
      <c r="I56" s="204">
        <v>22256</v>
      </c>
      <c r="J56" s="204">
        <v>32463</v>
      </c>
      <c r="K56" s="204">
        <v>31543</v>
      </c>
      <c r="L56" s="204">
        <v>26505</v>
      </c>
      <c r="M56" s="204">
        <v>34576</v>
      </c>
      <c r="N56" s="204">
        <v>31795</v>
      </c>
      <c r="O56" s="204">
        <v>24546</v>
      </c>
      <c r="P56" s="204">
        <v>20416</v>
      </c>
      <c r="Q56" s="204">
        <v>7533</v>
      </c>
      <c r="R56" s="204">
        <f t="shared" ref="R56" si="38">R57+R60+R61</f>
        <v>13300</v>
      </c>
      <c r="S56" s="204">
        <f t="shared" ref="S56:Z56" si="39">S57+S60+S61</f>
        <v>15539</v>
      </c>
      <c r="T56" s="204">
        <f t="shared" si="39"/>
        <v>18809</v>
      </c>
      <c r="U56" s="204">
        <f t="shared" si="39"/>
        <v>20820</v>
      </c>
      <c r="V56" s="204">
        <f t="shared" si="39"/>
        <v>25302</v>
      </c>
      <c r="W56" s="204">
        <f t="shared" si="39"/>
        <v>29133</v>
      </c>
      <c r="X56" s="204">
        <f t="shared" si="39"/>
        <v>30941</v>
      </c>
      <c r="Y56" s="204">
        <f t="shared" si="39"/>
        <v>28494</v>
      </c>
      <c r="Z56" s="204">
        <f t="shared" si="39"/>
        <v>40515</v>
      </c>
    </row>
    <row r="57" spans="1:26" s="1" customFormat="1" x14ac:dyDescent="0.25">
      <c r="A57" s="35">
        <v>5.0999999999999996</v>
      </c>
      <c r="B57" s="41" t="s">
        <v>41</v>
      </c>
      <c r="C57" s="204">
        <v>124</v>
      </c>
      <c r="D57" s="204">
        <v>134</v>
      </c>
      <c r="E57" s="204">
        <v>175</v>
      </c>
      <c r="F57" s="204">
        <v>206</v>
      </c>
      <c r="G57" s="204">
        <v>222</v>
      </c>
      <c r="H57" s="204">
        <v>276</v>
      </c>
      <c r="I57" s="204">
        <v>358</v>
      </c>
      <c r="J57" s="204">
        <v>490</v>
      </c>
      <c r="K57" s="204">
        <v>743</v>
      </c>
      <c r="L57" s="204">
        <v>948</v>
      </c>
      <c r="M57" s="204">
        <v>1249</v>
      </c>
      <c r="N57" s="204">
        <v>1385</v>
      </c>
      <c r="O57" s="204">
        <v>1890</v>
      </c>
      <c r="P57" s="204">
        <v>1640</v>
      </c>
      <c r="Q57" s="204">
        <v>911</v>
      </c>
      <c r="R57" s="204">
        <f t="shared" ref="R57" si="40">R58+R59</f>
        <v>932</v>
      </c>
      <c r="S57" s="204">
        <f t="shared" ref="S57:Z57" si="41">S58+S59</f>
        <v>942</v>
      </c>
      <c r="T57" s="204">
        <f t="shared" si="41"/>
        <v>1061</v>
      </c>
      <c r="U57" s="204">
        <f t="shared" si="41"/>
        <v>1002</v>
      </c>
      <c r="V57" s="204">
        <f t="shared" si="41"/>
        <v>1219</v>
      </c>
      <c r="W57" s="204">
        <f t="shared" si="41"/>
        <v>1584</v>
      </c>
      <c r="X57" s="204">
        <f t="shared" si="41"/>
        <v>1558</v>
      </c>
      <c r="Y57" s="204">
        <f t="shared" si="41"/>
        <v>1565</v>
      </c>
      <c r="Z57" s="204">
        <f t="shared" si="41"/>
        <v>1799</v>
      </c>
    </row>
    <row r="58" spans="1:26" s="1" customFormat="1" x14ac:dyDescent="0.25">
      <c r="A58" s="35" t="s">
        <v>79</v>
      </c>
      <c r="B58" s="42" t="s">
        <v>42</v>
      </c>
      <c r="C58" s="204">
        <v>124</v>
      </c>
      <c r="D58" s="204">
        <v>134</v>
      </c>
      <c r="E58" s="204">
        <v>175</v>
      </c>
      <c r="F58" s="204">
        <v>206</v>
      </c>
      <c r="G58" s="204">
        <v>222</v>
      </c>
      <c r="H58" s="204">
        <v>276</v>
      </c>
      <c r="I58" s="204">
        <v>358</v>
      </c>
      <c r="J58" s="204">
        <v>490</v>
      </c>
      <c r="K58" s="204">
        <v>530</v>
      </c>
      <c r="L58" s="204">
        <v>681</v>
      </c>
      <c r="M58" s="204">
        <v>903</v>
      </c>
      <c r="N58" s="204">
        <v>1008</v>
      </c>
      <c r="O58" s="204">
        <v>1148</v>
      </c>
      <c r="P58" s="204">
        <v>987</v>
      </c>
      <c r="Q58" s="204">
        <v>911</v>
      </c>
      <c r="R58" s="204">
        <f>'[2]1.8Y'!B59</f>
        <v>816</v>
      </c>
      <c r="S58" s="204">
        <f>'[2]1.8Y'!C59</f>
        <v>896</v>
      </c>
      <c r="T58" s="204">
        <f>'[2]1.8Y'!D59</f>
        <v>1012</v>
      </c>
      <c r="U58" s="204">
        <f>'[2]1.8Y'!E59</f>
        <v>1002</v>
      </c>
      <c r="V58" s="204">
        <f>'[2]1.8Y'!F59</f>
        <v>1192</v>
      </c>
      <c r="W58" s="204">
        <f>'[2]1.8Y'!G59</f>
        <v>1486</v>
      </c>
      <c r="X58" s="204">
        <f>'[2]1.8Y'!H59</f>
        <v>1422</v>
      </c>
      <c r="Y58" s="204">
        <f>'[2]1.8Y'!I59</f>
        <v>1429</v>
      </c>
      <c r="Z58" s="204">
        <f>'[2]1.8Y'!J59</f>
        <v>1643</v>
      </c>
    </row>
    <row r="59" spans="1:26" s="1" customFormat="1" x14ac:dyDescent="0.25">
      <c r="A59" s="35" t="s">
        <v>80</v>
      </c>
      <c r="B59" s="42" t="s">
        <v>43</v>
      </c>
      <c r="C59" s="204">
        <v>0</v>
      </c>
      <c r="D59" s="204">
        <v>0</v>
      </c>
      <c r="E59" s="204">
        <v>0</v>
      </c>
      <c r="F59" s="204">
        <v>0</v>
      </c>
      <c r="G59" s="204">
        <v>0</v>
      </c>
      <c r="H59" s="204">
        <v>0</v>
      </c>
      <c r="I59" s="204">
        <v>0</v>
      </c>
      <c r="J59" s="204">
        <v>0</v>
      </c>
      <c r="K59" s="204">
        <v>213</v>
      </c>
      <c r="L59" s="204">
        <v>267</v>
      </c>
      <c r="M59" s="204">
        <v>346</v>
      </c>
      <c r="N59" s="204">
        <v>377</v>
      </c>
      <c r="O59" s="204">
        <v>742</v>
      </c>
      <c r="P59" s="204">
        <v>653</v>
      </c>
      <c r="Q59" s="204">
        <v>0</v>
      </c>
      <c r="R59" s="204">
        <f>'[2]1.8Y'!B60</f>
        <v>116</v>
      </c>
      <c r="S59" s="204">
        <f>'[2]1.8Y'!C60</f>
        <v>46</v>
      </c>
      <c r="T59" s="204">
        <f>'[2]1.8Y'!D60</f>
        <v>49</v>
      </c>
      <c r="U59" s="204">
        <f>'[2]1.8Y'!E60</f>
        <v>0</v>
      </c>
      <c r="V59" s="204">
        <f>'[2]1.8Y'!F60</f>
        <v>27</v>
      </c>
      <c r="W59" s="204">
        <f>'[2]1.8Y'!G60</f>
        <v>98</v>
      </c>
      <c r="X59" s="204">
        <f>'[2]1.8Y'!H60</f>
        <v>136</v>
      </c>
      <c r="Y59" s="204">
        <f>'[2]1.8Y'!I60</f>
        <v>136</v>
      </c>
      <c r="Z59" s="204">
        <f>'[2]1.8Y'!J60</f>
        <v>156</v>
      </c>
    </row>
    <row r="60" spans="1:26" s="1" customFormat="1" x14ac:dyDescent="0.25">
      <c r="A60" s="35">
        <v>5.2</v>
      </c>
      <c r="B60" s="41" t="s">
        <v>44</v>
      </c>
      <c r="C60" s="204">
        <v>248</v>
      </c>
      <c r="D60" s="204">
        <v>251</v>
      </c>
      <c r="E60" s="204">
        <v>28</v>
      </c>
      <c r="F60" s="204">
        <v>21</v>
      </c>
      <c r="G60" s="204">
        <v>1</v>
      </c>
      <c r="H60" s="204">
        <v>1</v>
      </c>
      <c r="I60" s="204">
        <v>1</v>
      </c>
      <c r="J60" s="204">
        <v>3</v>
      </c>
      <c r="K60" s="204">
        <v>9</v>
      </c>
      <c r="L60" s="204">
        <v>64</v>
      </c>
      <c r="M60" s="204">
        <v>8</v>
      </c>
      <c r="N60" s="204">
        <v>18</v>
      </c>
      <c r="O60" s="204">
        <v>9</v>
      </c>
      <c r="P60" s="204">
        <v>16</v>
      </c>
      <c r="Q60" s="204">
        <v>4</v>
      </c>
      <c r="R60" s="204">
        <f>'[2]1.8Y'!B61</f>
        <v>9</v>
      </c>
      <c r="S60" s="204">
        <f>'[2]1.8Y'!C61</f>
        <v>2704</v>
      </c>
      <c r="T60" s="204">
        <f>'[2]1.8Y'!D61</f>
        <v>2166</v>
      </c>
      <c r="U60" s="204">
        <f>'[2]1.8Y'!E61</f>
        <v>4</v>
      </c>
      <c r="V60" s="204">
        <f>'[2]1.8Y'!F61</f>
        <v>10</v>
      </c>
      <c r="W60" s="204">
        <f>'[2]1.8Y'!G61</f>
        <v>5</v>
      </c>
      <c r="X60" s="204">
        <f>'[2]1.8Y'!H61</f>
        <v>19</v>
      </c>
      <c r="Y60" s="204">
        <f>'[2]1.8Y'!I61</f>
        <v>1693</v>
      </c>
      <c r="Z60" s="204">
        <f>'[2]1.8Y'!J61</f>
        <v>934</v>
      </c>
    </row>
    <row r="61" spans="1:26" s="1" customFormat="1" x14ac:dyDescent="0.25">
      <c r="A61" s="35">
        <v>5.4</v>
      </c>
      <c r="B61" s="41" t="s">
        <v>45</v>
      </c>
      <c r="C61" s="204">
        <v>1133</v>
      </c>
      <c r="D61" s="204">
        <v>2704</v>
      </c>
      <c r="E61" s="204">
        <v>4214</v>
      </c>
      <c r="F61" s="204">
        <v>6710</v>
      </c>
      <c r="G61" s="204">
        <v>9302</v>
      </c>
      <c r="H61" s="204">
        <v>19114</v>
      </c>
      <c r="I61" s="204">
        <v>21897</v>
      </c>
      <c r="J61" s="204">
        <v>31970</v>
      </c>
      <c r="K61" s="204">
        <v>30791</v>
      </c>
      <c r="L61" s="204">
        <v>25493</v>
      </c>
      <c r="M61" s="204">
        <v>33319</v>
      </c>
      <c r="N61" s="204">
        <v>30392</v>
      </c>
      <c r="O61" s="204">
        <v>22647</v>
      </c>
      <c r="P61" s="204">
        <v>18760</v>
      </c>
      <c r="Q61" s="204">
        <v>6618</v>
      </c>
      <c r="R61" s="204">
        <f t="shared" ref="R61" si="42">R62+R65</f>
        <v>12359</v>
      </c>
      <c r="S61" s="204">
        <f t="shared" ref="S61:Z61" si="43">S62+S65</f>
        <v>11893</v>
      </c>
      <c r="T61" s="204">
        <f t="shared" si="43"/>
        <v>15582</v>
      </c>
      <c r="U61" s="204">
        <f t="shared" si="43"/>
        <v>19814</v>
      </c>
      <c r="V61" s="204">
        <f t="shared" si="43"/>
        <v>24073</v>
      </c>
      <c r="W61" s="204">
        <f t="shared" si="43"/>
        <v>27544</v>
      </c>
      <c r="X61" s="204">
        <f t="shared" si="43"/>
        <v>29364</v>
      </c>
      <c r="Y61" s="204">
        <f t="shared" si="43"/>
        <v>25236</v>
      </c>
      <c r="Z61" s="204">
        <f t="shared" si="43"/>
        <v>37782</v>
      </c>
    </row>
    <row r="62" spans="1:26" s="1" customFormat="1" x14ac:dyDescent="0.25">
      <c r="A62" s="35" t="s">
        <v>81</v>
      </c>
      <c r="B62" s="42" t="s">
        <v>46</v>
      </c>
      <c r="C62" s="204">
        <v>1133</v>
      </c>
      <c r="D62" s="204">
        <v>2704</v>
      </c>
      <c r="E62" s="204">
        <v>4214</v>
      </c>
      <c r="F62" s="204">
        <v>6169</v>
      </c>
      <c r="G62" s="204">
        <v>8569</v>
      </c>
      <c r="H62" s="204">
        <v>15168</v>
      </c>
      <c r="I62" s="204">
        <v>13369</v>
      </c>
      <c r="J62" s="204">
        <v>16660</v>
      </c>
      <c r="K62" s="204">
        <v>14316</v>
      </c>
      <c r="L62" s="204">
        <v>11566</v>
      </c>
      <c r="M62" s="204">
        <v>14292</v>
      </c>
      <c r="N62" s="204">
        <v>11717</v>
      </c>
      <c r="O62" s="204">
        <v>6475</v>
      </c>
      <c r="P62" s="204">
        <v>6192</v>
      </c>
      <c r="Q62" s="204">
        <v>1038</v>
      </c>
      <c r="R62" s="204">
        <f t="shared" ref="R62" si="44">R63+R64</f>
        <v>5214</v>
      </c>
      <c r="S62" s="204">
        <f t="shared" ref="S62:Z62" si="45">S63+S64</f>
        <v>1772</v>
      </c>
      <c r="T62" s="204">
        <f t="shared" si="45"/>
        <v>820</v>
      </c>
      <c r="U62" s="204">
        <f t="shared" si="45"/>
        <v>4181</v>
      </c>
      <c r="V62" s="204">
        <f t="shared" si="45"/>
        <v>2759</v>
      </c>
      <c r="W62" s="204">
        <f t="shared" si="45"/>
        <v>3789</v>
      </c>
      <c r="X62" s="204">
        <f t="shared" si="45"/>
        <v>5749</v>
      </c>
      <c r="Y62" s="204">
        <f t="shared" si="45"/>
        <v>6234</v>
      </c>
      <c r="Z62" s="204">
        <f t="shared" si="45"/>
        <v>9547</v>
      </c>
    </row>
    <row r="63" spans="1:26" s="1" customFormat="1" x14ac:dyDescent="0.25">
      <c r="A63" s="35" t="s">
        <v>82</v>
      </c>
      <c r="B63" s="43" t="s">
        <v>10</v>
      </c>
      <c r="C63" s="204">
        <v>0</v>
      </c>
      <c r="D63" s="204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04">
        <v>2405</v>
      </c>
      <c r="L63" s="204">
        <v>2008</v>
      </c>
      <c r="M63" s="204">
        <v>1206</v>
      </c>
      <c r="N63" s="204">
        <v>1017</v>
      </c>
      <c r="O63" s="204">
        <v>1832</v>
      </c>
      <c r="P63" s="204">
        <v>514</v>
      </c>
      <c r="Q63" s="204">
        <v>143</v>
      </c>
      <c r="R63" s="204">
        <f>'[2]1.8Y'!B64</f>
        <v>718</v>
      </c>
      <c r="S63" s="204">
        <f>'[2]1.8Y'!C64</f>
        <v>119</v>
      </c>
      <c r="T63" s="204">
        <f>'[2]1.8Y'!D64</f>
        <v>380</v>
      </c>
      <c r="U63" s="204">
        <f>'[2]1.8Y'!E64</f>
        <v>1587</v>
      </c>
      <c r="V63" s="204">
        <f>'[2]1.8Y'!F64</f>
        <v>1996</v>
      </c>
      <c r="W63" s="204">
        <f>'[2]1.8Y'!G64</f>
        <v>3365</v>
      </c>
      <c r="X63" s="204">
        <f>'[2]1.8Y'!H64</f>
        <v>5362</v>
      </c>
      <c r="Y63" s="204">
        <f>'[2]1.8Y'!I64</f>
        <v>5860</v>
      </c>
      <c r="Z63" s="204">
        <f>'[2]1.8Y'!J64</f>
        <v>8047</v>
      </c>
    </row>
    <row r="64" spans="1:26" s="1" customFormat="1" x14ac:dyDescent="0.25">
      <c r="A64" s="35" t="s">
        <v>83</v>
      </c>
      <c r="B64" s="43" t="s">
        <v>11</v>
      </c>
      <c r="C64" s="204">
        <v>1133</v>
      </c>
      <c r="D64" s="204">
        <v>2704</v>
      </c>
      <c r="E64" s="204">
        <v>4214</v>
      </c>
      <c r="F64" s="204">
        <v>6169</v>
      </c>
      <c r="G64" s="204">
        <v>8569</v>
      </c>
      <c r="H64" s="204">
        <v>15168</v>
      </c>
      <c r="I64" s="204">
        <v>13369</v>
      </c>
      <c r="J64" s="204">
        <v>16660</v>
      </c>
      <c r="K64" s="204">
        <v>11911</v>
      </c>
      <c r="L64" s="204">
        <v>9558</v>
      </c>
      <c r="M64" s="204">
        <v>13086</v>
      </c>
      <c r="N64" s="204">
        <v>10700</v>
      </c>
      <c r="O64" s="204">
        <v>4643</v>
      </c>
      <c r="P64" s="204">
        <v>5678</v>
      </c>
      <c r="Q64" s="204">
        <v>895</v>
      </c>
      <c r="R64" s="204">
        <f>'[2]1.8Y'!B65</f>
        <v>4496</v>
      </c>
      <c r="S64" s="204">
        <f>'[2]1.8Y'!C65</f>
        <v>1653</v>
      </c>
      <c r="T64" s="204">
        <f>'[2]1.8Y'!D65</f>
        <v>440</v>
      </c>
      <c r="U64" s="204">
        <f>'[2]1.8Y'!E65</f>
        <v>2594</v>
      </c>
      <c r="V64" s="204">
        <f>'[2]1.8Y'!F65</f>
        <v>763</v>
      </c>
      <c r="W64" s="204">
        <f>'[2]1.8Y'!G65</f>
        <v>424</v>
      </c>
      <c r="X64" s="204">
        <f>'[2]1.8Y'!H65</f>
        <v>387</v>
      </c>
      <c r="Y64" s="204">
        <f>'[2]1.8Y'!I65</f>
        <v>374</v>
      </c>
      <c r="Z64" s="204">
        <f>'[2]1.8Y'!J65</f>
        <v>1500</v>
      </c>
    </row>
    <row r="65" spans="1:26" s="1" customFormat="1" x14ac:dyDescent="0.25">
      <c r="A65" s="35" t="s">
        <v>84</v>
      </c>
      <c r="B65" s="42" t="s">
        <v>47</v>
      </c>
      <c r="C65" s="204">
        <v>0</v>
      </c>
      <c r="D65" s="204">
        <v>0</v>
      </c>
      <c r="E65" s="204">
        <v>0</v>
      </c>
      <c r="F65" s="204">
        <v>541</v>
      </c>
      <c r="G65" s="204">
        <v>733</v>
      </c>
      <c r="H65" s="204">
        <v>3946</v>
      </c>
      <c r="I65" s="204">
        <v>8528</v>
      </c>
      <c r="J65" s="204">
        <v>15310</v>
      </c>
      <c r="K65" s="204">
        <v>16475</v>
      </c>
      <c r="L65" s="204">
        <v>13927</v>
      </c>
      <c r="M65" s="204">
        <v>19027</v>
      </c>
      <c r="N65" s="204">
        <v>18675</v>
      </c>
      <c r="O65" s="204">
        <v>16172</v>
      </c>
      <c r="P65" s="204">
        <v>12568</v>
      </c>
      <c r="Q65" s="204">
        <v>5580</v>
      </c>
      <c r="R65" s="204">
        <f t="shared" ref="R65:Z66" si="46">R66</f>
        <v>7145</v>
      </c>
      <c r="S65" s="204">
        <f t="shared" si="46"/>
        <v>10121</v>
      </c>
      <c r="T65" s="204">
        <f t="shared" si="46"/>
        <v>14762</v>
      </c>
      <c r="U65" s="204">
        <f t="shared" si="46"/>
        <v>15633</v>
      </c>
      <c r="V65" s="204">
        <f t="shared" si="46"/>
        <v>21314</v>
      </c>
      <c r="W65" s="204">
        <f t="shared" si="46"/>
        <v>23755</v>
      </c>
      <c r="X65" s="204">
        <f t="shared" si="46"/>
        <v>23615</v>
      </c>
      <c r="Y65" s="204">
        <f t="shared" si="46"/>
        <v>19002</v>
      </c>
      <c r="Z65" s="204">
        <f t="shared" si="46"/>
        <v>28235</v>
      </c>
    </row>
    <row r="66" spans="1:26" s="1" customFormat="1" x14ac:dyDescent="0.25">
      <c r="A66" s="35" t="s">
        <v>85</v>
      </c>
      <c r="B66" s="43" t="s">
        <v>23</v>
      </c>
      <c r="C66" s="204">
        <v>0</v>
      </c>
      <c r="D66" s="204">
        <v>0</v>
      </c>
      <c r="E66" s="204">
        <v>0</v>
      </c>
      <c r="F66" s="204">
        <v>541</v>
      </c>
      <c r="G66" s="204">
        <v>733</v>
      </c>
      <c r="H66" s="204">
        <v>3946</v>
      </c>
      <c r="I66" s="204">
        <v>8528</v>
      </c>
      <c r="J66" s="204">
        <v>15310</v>
      </c>
      <c r="K66" s="204">
        <v>16475</v>
      </c>
      <c r="L66" s="204">
        <v>13927</v>
      </c>
      <c r="M66" s="204">
        <v>19027</v>
      </c>
      <c r="N66" s="204">
        <v>18675</v>
      </c>
      <c r="O66" s="204">
        <v>16172</v>
      </c>
      <c r="P66" s="204">
        <v>12568</v>
      </c>
      <c r="Q66" s="204">
        <v>5580</v>
      </c>
      <c r="R66" s="204">
        <f t="shared" si="46"/>
        <v>7145</v>
      </c>
      <c r="S66" s="204">
        <f t="shared" si="46"/>
        <v>10121</v>
      </c>
      <c r="T66" s="204">
        <f t="shared" si="46"/>
        <v>14762</v>
      </c>
      <c r="U66" s="204">
        <f t="shared" si="46"/>
        <v>15633</v>
      </c>
      <c r="V66" s="204">
        <f t="shared" si="46"/>
        <v>21314</v>
      </c>
      <c r="W66" s="204">
        <f t="shared" si="46"/>
        <v>23755</v>
      </c>
      <c r="X66" s="204">
        <f t="shared" si="46"/>
        <v>23615</v>
      </c>
      <c r="Y66" s="204">
        <f t="shared" si="46"/>
        <v>19002</v>
      </c>
      <c r="Z66" s="204">
        <f t="shared" si="46"/>
        <v>28235</v>
      </c>
    </row>
    <row r="67" spans="1:26" s="1" customFormat="1" x14ac:dyDescent="0.25">
      <c r="A67" s="35" t="s">
        <v>86</v>
      </c>
      <c r="B67" s="44" t="s">
        <v>24</v>
      </c>
      <c r="C67" s="204">
        <v>0</v>
      </c>
      <c r="D67" s="204">
        <v>0</v>
      </c>
      <c r="E67" s="204">
        <v>0</v>
      </c>
      <c r="F67" s="204">
        <v>541</v>
      </c>
      <c r="G67" s="204">
        <v>733</v>
      </c>
      <c r="H67" s="204">
        <v>3946</v>
      </c>
      <c r="I67" s="204">
        <v>8528</v>
      </c>
      <c r="J67" s="204">
        <v>15310</v>
      </c>
      <c r="K67" s="204">
        <v>16475</v>
      </c>
      <c r="L67" s="204">
        <v>13927</v>
      </c>
      <c r="M67" s="204">
        <v>19027</v>
      </c>
      <c r="N67" s="204">
        <v>18675</v>
      </c>
      <c r="O67" s="204">
        <v>16172</v>
      </c>
      <c r="P67" s="204">
        <v>12568</v>
      </c>
      <c r="Q67" s="204">
        <v>5580</v>
      </c>
      <c r="R67" s="204">
        <f>'[2]1.8Y'!B68</f>
        <v>7145</v>
      </c>
      <c r="S67" s="204">
        <f>'[2]1.8Y'!C68</f>
        <v>10121</v>
      </c>
      <c r="T67" s="204">
        <f>'[2]1.8Y'!D68</f>
        <v>14762</v>
      </c>
      <c r="U67" s="204">
        <f>'[2]1.8Y'!E68</f>
        <v>15633</v>
      </c>
      <c r="V67" s="204">
        <f>'[2]1.8Y'!F68</f>
        <v>21314</v>
      </c>
      <c r="W67" s="204">
        <f>'[2]1.8Y'!G68</f>
        <v>23755</v>
      </c>
      <c r="X67" s="204">
        <f>'[2]1.8Y'!H68</f>
        <v>23615</v>
      </c>
      <c r="Y67" s="204">
        <f>'[2]1.8Y'!I68</f>
        <v>19002</v>
      </c>
      <c r="Z67" s="204">
        <f>'[2]1.8Y'!J68</f>
        <v>28235</v>
      </c>
    </row>
    <row r="68" spans="1:26" s="1" customFormat="1" x14ac:dyDescent="0.25">
      <c r="B68" s="92" t="s">
        <v>7</v>
      </c>
      <c r="C68" s="203">
        <v>23815</v>
      </c>
      <c r="D68" s="203">
        <v>25966</v>
      </c>
      <c r="E68" s="203">
        <v>28003</v>
      </c>
      <c r="F68" s="203">
        <v>31427</v>
      </c>
      <c r="G68" s="203">
        <v>40283</v>
      </c>
      <c r="H68" s="203">
        <v>56870</v>
      </c>
      <c r="I68" s="203">
        <v>76942</v>
      </c>
      <c r="J68" s="203">
        <v>117319</v>
      </c>
      <c r="K68" s="203">
        <v>146795</v>
      </c>
      <c r="L68" s="203">
        <v>146129</v>
      </c>
      <c r="M68" s="203">
        <v>167098</v>
      </c>
      <c r="N68" s="203">
        <v>180539</v>
      </c>
      <c r="O68" s="203">
        <v>193386</v>
      </c>
      <c r="P68" s="203">
        <v>203295</v>
      </c>
      <c r="Q68" s="203">
        <v>170920</v>
      </c>
      <c r="R68" s="203">
        <f t="shared" ref="R68" si="47">R69+R82+R96+R98</f>
        <v>158101</v>
      </c>
      <c r="S68" s="203">
        <f t="shared" ref="S68:Z68" si="48">S69+S82+S96+S98</f>
        <v>154502</v>
      </c>
      <c r="T68" s="203">
        <f t="shared" si="48"/>
        <v>156905</v>
      </c>
      <c r="U68" s="203">
        <f t="shared" si="48"/>
        <v>155226</v>
      </c>
      <c r="V68" s="203">
        <f t="shared" si="48"/>
        <v>168580</v>
      </c>
      <c r="W68" s="203">
        <f t="shared" si="48"/>
        <v>171665</v>
      </c>
      <c r="X68" s="203">
        <f t="shared" si="48"/>
        <v>185293</v>
      </c>
      <c r="Y68" s="203">
        <f t="shared" si="48"/>
        <v>170980</v>
      </c>
      <c r="Z68" s="203">
        <f t="shared" si="48"/>
        <v>205203</v>
      </c>
    </row>
    <row r="69" spans="1:26" s="1" customFormat="1" x14ac:dyDescent="0.25">
      <c r="A69" s="35">
        <v>1</v>
      </c>
      <c r="B69" s="32" t="s">
        <v>18</v>
      </c>
      <c r="C69" s="204">
        <v>3875</v>
      </c>
      <c r="D69" s="204">
        <v>4801</v>
      </c>
      <c r="E69" s="204">
        <v>5924</v>
      </c>
      <c r="F69" s="204">
        <v>7566</v>
      </c>
      <c r="G69" s="204">
        <v>9606</v>
      </c>
      <c r="H69" s="204">
        <v>17209</v>
      </c>
      <c r="I69" s="204">
        <v>23125</v>
      </c>
      <c r="J69" s="204">
        <v>38361</v>
      </c>
      <c r="K69" s="204">
        <v>47081</v>
      </c>
      <c r="L69" s="204">
        <v>45390</v>
      </c>
      <c r="M69" s="204">
        <v>52872</v>
      </c>
      <c r="N69" s="204">
        <v>59035</v>
      </c>
      <c r="O69" s="204">
        <v>65276</v>
      </c>
      <c r="P69" s="204">
        <v>67204</v>
      </c>
      <c r="Q69" s="204">
        <v>54291</v>
      </c>
      <c r="R69" s="204">
        <f t="shared" ref="R69" si="49">R70+R73</f>
        <v>48694</v>
      </c>
      <c r="S69" s="204">
        <f t="shared" ref="S69:Z69" si="50">S70+S73</f>
        <v>50426</v>
      </c>
      <c r="T69" s="204">
        <f t="shared" si="50"/>
        <v>50459</v>
      </c>
      <c r="U69" s="204">
        <f t="shared" si="50"/>
        <v>49829</v>
      </c>
      <c r="V69" s="204">
        <f t="shared" si="50"/>
        <v>56810</v>
      </c>
      <c r="W69" s="204">
        <f t="shared" si="50"/>
        <v>55142</v>
      </c>
      <c r="X69" s="204">
        <f t="shared" si="50"/>
        <v>69926</v>
      </c>
      <c r="Y69" s="204">
        <f t="shared" si="50"/>
        <v>54691</v>
      </c>
      <c r="Z69" s="204">
        <f t="shared" si="50"/>
        <v>58987</v>
      </c>
    </row>
    <row r="70" spans="1:26" s="1" customFormat="1" x14ac:dyDescent="0.25">
      <c r="A70" s="35">
        <v>1.1000000000000001</v>
      </c>
      <c r="B70" s="41" t="s">
        <v>22</v>
      </c>
      <c r="C70" s="204">
        <v>3795</v>
      </c>
      <c r="D70" s="204">
        <v>4704</v>
      </c>
      <c r="E70" s="204">
        <v>5648</v>
      </c>
      <c r="F70" s="204">
        <v>7152</v>
      </c>
      <c r="G70" s="204">
        <v>9047</v>
      </c>
      <c r="H70" s="204">
        <v>16375</v>
      </c>
      <c r="I70" s="204">
        <v>21182</v>
      </c>
      <c r="J70" s="204">
        <v>34980</v>
      </c>
      <c r="K70" s="204">
        <v>42748</v>
      </c>
      <c r="L70" s="204">
        <v>40276</v>
      </c>
      <c r="M70" s="204">
        <v>46979</v>
      </c>
      <c r="N70" s="204">
        <v>50715</v>
      </c>
      <c r="O70" s="204">
        <v>54831</v>
      </c>
      <c r="P70" s="204">
        <v>56019</v>
      </c>
      <c r="Q70" s="204">
        <v>40961</v>
      </c>
      <c r="R70" s="204">
        <f t="shared" ref="R70:Z70" si="51">R71</f>
        <v>35562</v>
      </c>
      <c r="S70" s="204">
        <f t="shared" si="51"/>
        <v>37054</v>
      </c>
      <c r="T70" s="204">
        <f t="shared" si="51"/>
        <v>36310</v>
      </c>
      <c r="U70" s="204">
        <f t="shared" si="51"/>
        <v>35391</v>
      </c>
      <c r="V70" s="204">
        <f t="shared" si="51"/>
        <v>41663</v>
      </c>
      <c r="W70" s="204">
        <f t="shared" si="51"/>
        <v>37600</v>
      </c>
      <c r="X70" s="204">
        <f t="shared" si="51"/>
        <v>47796</v>
      </c>
      <c r="Y70" s="204">
        <f t="shared" si="51"/>
        <v>34112</v>
      </c>
      <c r="Z70" s="204">
        <f t="shared" si="51"/>
        <v>37815</v>
      </c>
    </row>
    <row r="71" spans="1:26" s="1" customFormat="1" ht="22.8" x14ac:dyDescent="0.25">
      <c r="A71" s="35" t="s">
        <v>54</v>
      </c>
      <c r="B71" s="42" t="s">
        <v>26</v>
      </c>
      <c r="C71" s="204">
        <v>3795</v>
      </c>
      <c r="D71" s="204">
        <v>4704</v>
      </c>
      <c r="E71" s="204">
        <v>5648</v>
      </c>
      <c r="F71" s="204">
        <v>7152</v>
      </c>
      <c r="G71" s="204">
        <v>9047</v>
      </c>
      <c r="H71" s="204">
        <v>16375</v>
      </c>
      <c r="I71" s="204">
        <v>21182</v>
      </c>
      <c r="J71" s="204">
        <v>34980</v>
      </c>
      <c r="K71" s="204">
        <v>42748</v>
      </c>
      <c r="L71" s="204">
        <v>40276</v>
      </c>
      <c r="M71" s="204">
        <v>46979</v>
      </c>
      <c r="N71" s="204">
        <v>50715</v>
      </c>
      <c r="O71" s="204">
        <v>54831</v>
      </c>
      <c r="P71" s="204">
        <v>56019</v>
      </c>
      <c r="Q71" s="204">
        <v>40961</v>
      </c>
      <c r="R71" s="204">
        <f>'[2]1.8Y'!B72</f>
        <v>35562</v>
      </c>
      <c r="S71" s="204">
        <f>'[2]1.8Y'!C72</f>
        <v>37054</v>
      </c>
      <c r="T71" s="204">
        <f>'[2]1.8Y'!D72</f>
        <v>36310</v>
      </c>
      <c r="U71" s="204">
        <f>'[2]1.8Y'!E72</f>
        <v>35391</v>
      </c>
      <c r="V71" s="204">
        <f>'[2]1.8Y'!F72</f>
        <v>41663</v>
      </c>
      <c r="W71" s="204">
        <f>'[2]1.8Y'!G72</f>
        <v>37600</v>
      </c>
      <c r="X71" s="204">
        <f>'[2]1.8Y'!H72</f>
        <v>47796</v>
      </c>
      <c r="Y71" s="204">
        <f>'[2]1.8Y'!I72</f>
        <v>34112</v>
      </c>
      <c r="Z71" s="204">
        <f>'[2]1.8Y'!J72</f>
        <v>37815</v>
      </c>
    </row>
    <row r="72" spans="1:26" s="148" customFormat="1" hidden="1" x14ac:dyDescent="0.25">
      <c r="A72" s="147"/>
      <c r="B72" s="140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5"/>
      <c r="T72" s="205"/>
      <c r="U72" s="205"/>
      <c r="V72" s="205"/>
      <c r="W72" s="205"/>
      <c r="X72" s="205"/>
      <c r="Y72" s="205"/>
      <c r="Z72" s="205"/>
    </row>
    <row r="73" spans="1:26" s="1" customFormat="1" x14ac:dyDescent="0.25">
      <c r="A73" s="35">
        <v>1.2</v>
      </c>
      <c r="B73" s="41" t="s">
        <v>34</v>
      </c>
      <c r="C73" s="204">
        <v>80</v>
      </c>
      <c r="D73" s="204">
        <v>97</v>
      </c>
      <c r="E73" s="204">
        <v>276</v>
      </c>
      <c r="F73" s="204">
        <v>414</v>
      </c>
      <c r="G73" s="204">
        <v>559</v>
      </c>
      <c r="H73" s="204">
        <v>834</v>
      </c>
      <c r="I73" s="204">
        <v>1943</v>
      </c>
      <c r="J73" s="204">
        <v>3381</v>
      </c>
      <c r="K73" s="204">
        <v>4333</v>
      </c>
      <c r="L73" s="204">
        <v>5114</v>
      </c>
      <c r="M73" s="204">
        <v>5893</v>
      </c>
      <c r="N73" s="204">
        <v>8320</v>
      </c>
      <c r="O73" s="204">
        <v>10445</v>
      </c>
      <c r="P73" s="204">
        <v>11185</v>
      </c>
      <c r="Q73" s="204">
        <v>13330</v>
      </c>
      <c r="R73" s="204">
        <f t="shared" ref="R73" si="52">R74+R77+R78</f>
        <v>13132</v>
      </c>
      <c r="S73" s="204">
        <f t="shared" ref="S73:Z73" si="53">S74+S77+S78</f>
        <v>13372</v>
      </c>
      <c r="T73" s="204">
        <f t="shared" si="53"/>
        <v>14149</v>
      </c>
      <c r="U73" s="204">
        <f t="shared" si="53"/>
        <v>14438</v>
      </c>
      <c r="V73" s="204">
        <f t="shared" si="53"/>
        <v>15147</v>
      </c>
      <c r="W73" s="204">
        <f t="shared" si="53"/>
        <v>17542</v>
      </c>
      <c r="X73" s="204">
        <f t="shared" si="53"/>
        <v>22130</v>
      </c>
      <c r="Y73" s="204">
        <f t="shared" si="53"/>
        <v>20579</v>
      </c>
      <c r="Z73" s="204">
        <f t="shared" si="53"/>
        <v>21172</v>
      </c>
    </row>
    <row r="74" spans="1:26" s="1" customFormat="1" ht="22.8" x14ac:dyDescent="0.25">
      <c r="A74" s="35" t="s">
        <v>55</v>
      </c>
      <c r="B74" s="42" t="s">
        <v>3</v>
      </c>
      <c r="C74" s="204">
        <v>80</v>
      </c>
      <c r="D74" s="204">
        <v>97</v>
      </c>
      <c r="E74" s="204">
        <v>276</v>
      </c>
      <c r="F74" s="204">
        <v>414</v>
      </c>
      <c r="G74" s="204">
        <v>559</v>
      </c>
      <c r="H74" s="204">
        <v>834</v>
      </c>
      <c r="I74" s="204">
        <v>1943</v>
      </c>
      <c r="J74" s="204">
        <v>3079</v>
      </c>
      <c r="K74" s="204">
        <v>4249</v>
      </c>
      <c r="L74" s="204">
        <v>5078</v>
      </c>
      <c r="M74" s="204">
        <v>5893</v>
      </c>
      <c r="N74" s="204">
        <v>8320</v>
      </c>
      <c r="O74" s="204">
        <v>10445</v>
      </c>
      <c r="P74" s="204">
        <v>11185</v>
      </c>
      <c r="Q74" s="204">
        <v>8836</v>
      </c>
      <c r="R74" s="204">
        <f t="shared" ref="R74" si="54">R75+R76</f>
        <v>8276</v>
      </c>
      <c r="S74" s="204">
        <f t="shared" ref="S74:Z74" si="55">S75+S76</f>
        <v>8348</v>
      </c>
      <c r="T74" s="204">
        <f t="shared" si="55"/>
        <v>9278</v>
      </c>
      <c r="U74" s="204">
        <f t="shared" si="55"/>
        <v>9008</v>
      </c>
      <c r="V74" s="204">
        <f t="shared" si="55"/>
        <v>10035</v>
      </c>
      <c r="W74" s="204">
        <f t="shared" si="55"/>
        <v>12082</v>
      </c>
      <c r="X74" s="204">
        <f t="shared" si="55"/>
        <v>15736</v>
      </c>
      <c r="Y74" s="204">
        <f t="shared" si="55"/>
        <v>14160</v>
      </c>
      <c r="Z74" s="204">
        <f t="shared" si="55"/>
        <v>14901</v>
      </c>
    </row>
    <row r="75" spans="1:26" s="148" customFormat="1" x14ac:dyDescent="0.25">
      <c r="A75" s="147" t="s">
        <v>105</v>
      </c>
      <c r="B75" s="46" t="s">
        <v>48</v>
      </c>
      <c r="C75" s="204">
        <v>80</v>
      </c>
      <c r="D75" s="204">
        <v>97</v>
      </c>
      <c r="E75" s="204">
        <v>276</v>
      </c>
      <c r="F75" s="204">
        <v>414</v>
      </c>
      <c r="G75" s="204">
        <v>559</v>
      </c>
      <c r="H75" s="204">
        <v>834</v>
      </c>
      <c r="I75" s="204">
        <v>1943</v>
      </c>
      <c r="J75" s="204">
        <v>3079</v>
      </c>
      <c r="K75" s="204">
        <v>4249</v>
      </c>
      <c r="L75" s="204">
        <v>5078</v>
      </c>
      <c r="M75" s="204">
        <v>5893</v>
      </c>
      <c r="N75" s="204">
        <v>7120</v>
      </c>
      <c r="O75" s="204">
        <v>8893</v>
      </c>
      <c r="P75" s="204">
        <v>8843</v>
      </c>
      <c r="Q75" s="204">
        <v>7647</v>
      </c>
      <c r="R75" s="204">
        <f>'[2]1.8Y'!B76</f>
        <v>7219</v>
      </c>
      <c r="S75" s="204">
        <f>'[2]1.8Y'!C76</f>
        <v>7281</v>
      </c>
      <c r="T75" s="204">
        <f>'[2]1.8Y'!D76</f>
        <v>7526</v>
      </c>
      <c r="U75" s="204">
        <f>'[2]1.8Y'!E76</f>
        <v>7107</v>
      </c>
      <c r="V75" s="204">
        <f>'[2]1.8Y'!F76</f>
        <v>8291</v>
      </c>
      <c r="W75" s="204">
        <f>'[2]1.8Y'!G76</f>
        <v>9910</v>
      </c>
      <c r="X75" s="204">
        <f>'[2]1.8Y'!H76</f>
        <v>13191</v>
      </c>
      <c r="Y75" s="204">
        <f>'[2]1.8Y'!I76</f>
        <v>12098</v>
      </c>
      <c r="Z75" s="204">
        <f>'[2]1.8Y'!J76</f>
        <v>12809</v>
      </c>
    </row>
    <row r="76" spans="1:26" s="148" customFormat="1" ht="22.2" customHeight="1" x14ac:dyDescent="0.25">
      <c r="A76" s="147" t="s">
        <v>105</v>
      </c>
      <c r="B76" s="46" t="s">
        <v>33</v>
      </c>
      <c r="C76" s="204">
        <v>0</v>
      </c>
      <c r="D76" s="204">
        <v>0</v>
      </c>
      <c r="E76" s="204">
        <v>0</v>
      </c>
      <c r="F76" s="204">
        <v>0</v>
      </c>
      <c r="G76" s="204">
        <v>0</v>
      </c>
      <c r="H76" s="204">
        <v>0</v>
      </c>
      <c r="I76" s="204">
        <v>0</v>
      </c>
      <c r="J76" s="204">
        <v>0</v>
      </c>
      <c r="K76" s="204">
        <v>0</v>
      </c>
      <c r="L76" s="204">
        <v>0</v>
      </c>
      <c r="M76" s="204">
        <v>0</v>
      </c>
      <c r="N76" s="204">
        <v>1200</v>
      </c>
      <c r="O76" s="204">
        <v>1552</v>
      </c>
      <c r="P76" s="204">
        <v>2342</v>
      </c>
      <c r="Q76" s="204">
        <v>1189</v>
      </c>
      <c r="R76" s="204">
        <f>'[2]1.8Y'!B77</f>
        <v>1057</v>
      </c>
      <c r="S76" s="204">
        <f>'[2]1.8Y'!C77</f>
        <v>1067</v>
      </c>
      <c r="T76" s="204">
        <f>'[2]1.8Y'!D77</f>
        <v>1752</v>
      </c>
      <c r="U76" s="204">
        <f>'[2]1.8Y'!E77</f>
        <v>1901</v>
      </c>
      <c r="V76" s="204">
        <f>'[2]1.8Y'!F77</f>
        <v>1744</v>
      </c>
      <c r="W76" s="204">
        <f>'[2]1.8Y'!G77</f>
        <v>2172</v>
      </c>
      <c r="X76" s="204">
        <f>'[2]1.8Y'!H77</f>
        <v>2545</v>
      </c>
      <c r="Y76" s="204">
        <f>'[2]1.8Y'!I77</f>
        <v>2062</v>
      </c>
      <c r="Z76" s="204">
        <f>'[2]1.8Y'!J77</f>
        <v>2092</v>
      </c>
    </row>
    <row r="77" spans="1:26" s="1" customFormat="1" ht="22.8" x14ac:dyDescent="0.25">
      <c r="A77" s="35" t="s">
        <v>56</v>
      </c>
      <c r="B77" s="42" t="s">
        <v>149</v>
      </c>
      <c r="C77" s="204">
        <v>0</v>
      </c>
      <c r="D77" s="204">
        <v>0</v>
      </c>
      <c r="E77" s="204">
        <v>0</v>
      </c>
      <c r="F77" s="204">
        <v>0</v>
      </c>
      <c r="G77" s="204">
        <v>0</v>
      </c>
      <c r="H77" s="204">
        <v>0</v>
      </c>
      <c r="I77" s="204">
        <v>0</v>
      </c>
      <c r="J77" s="204">
        <v>302</v>
      </c>
      <c r="K77" s="204">
        <v>84</v>
      </c>
      <c r="L77" s="204">
        <v>36</v>
      </c>
      <c r="M77" s="204">
        <v>0</v>
      </c>
      <c r="N77" s="204">
        <v>0</v>
      </c>
      <c r="O77" s="204">
        <v>0</v>
      </c>
      <c r="P77" s="204">
        <v>0</v>
      </c>
      <c r="Q77" s="204">
        <v>0</v>
      </c>
      <c r="R77" s="204">
        <f>'[2]1.8Y'!B78</f>
        <v>121</v>
      </c>
      <c r="S77" s="204">
        <f>'[2]1.8Y'!C78</f>
        <v>127</v>
      </c>
      <c r="T77" s="204">
        <f>'[2]1.8Y'!D78</f>
        <v>133</v>
      </c>
      <c r="U77" s="204">
        <f>'[2]1.8Y'!E78</f>
        <v>137</v>
      </c>
      <c r="V77" s="204">
        <f>'[2]1.8Y'!F78</f>
        <v>142</v>
      </c>
      <c r="W77" s="204">
        <f>'[2]1.8Y'!G78</f>
        <v>100</v>
      </c>
      <c r="X77" s="204">
        <f>'[2]1.8Y'!H78</f>
        <v>175</v>
      </c>
      <c r="Y77" s="204">
        <f>'[2]1.8Y'!I78</f>
        <v>185</v>
      </c>
      <c r="Z77" s="204">
        <f>'[2]1.8Y'!J78</f>
        <v>192</v>
      </c>
    </row>
    <row r="78" spans="1:26" s="1" customFormat="1" x14ac:dyDescent="0.25">
      <c r="A78" s="35"/>
      <c r="B78" s="42" t="s">
        <v>150</v>
      </c>
      <c r="C78" s="204">
        <v>0</v>
      </c>
      <c r="D78" s="204">
        <v>0</v>
      </c>
      <c r="E78" s="204">
        <v>0</v>
      </c>
      <c r="F78" s="204">
        <v>0</v>
      </c>
      <c r="G78" s="204">
        <v>0</v>
      </c>
      <c r="H78" s="204">
        <v>0</v>
      </c>
      <c r="I78" s="204">
        <v>0</v>
      </c>
      <c r="J78" s="204">
        <v>0</v>
      </c>
      <c r="K78" s="204">
        <v>0</v>
      </c>
      <c r="L78" s="204">
        <v>0</v>
      </c>
      <c r="M78" s="204">
        <v>0</v>
      </c>
      <c r="N78" s="204">
        <v>0</v>
      </c>
      <c r="O78" s="204">
        <v>0</v>
      </c>
      <c r="P78" s="204">
        <v>0</v>
      </c>
      <c r="Q78" s="204">
        <v>4494</v>
      </c>
      <c r="R78" s="204">
        <f t="shared" ref="R78" si="56">R79+R80+R81</f>
        <v>4735</v>
      </c>
      <c r="S78" s="204">
        <f t="shared" ref="S78:Z78" si="57">S79+S80+S81</f>
        <v>4897</v>
      </c>
      <c r="T78" s="204">
        <f t="shared" si="57"/>
        <v>4738</v>
      </c>
      <c r="U78" s="204">
        <f t="shared" si="57"/>
        <v>5293</v>
      </c>
      <c r="V78" s="204">
        <f t="shared" si="57"/>
        <v>4970</v>
      </c>
      <c r="W78" s="204">
        <f t="shared" si="57"/>
        <v>5360</v>
      </c>
      <c r="X78" s="204">
        <f t="shared" si="57"/>
        <v>6219</v>
      </c>
      <c r="Y78" s="204">
        <f t="shared" si="57"/>
        <v>6234</v>
      </c>
      <c r="Z78" s="204">
        <f t="shared" si="57"/>
        <v>6079</v>
      </c>
    </row>
    <row r="79" spans="1:26" s="1" customFormat="1" ht="22.8" x14ac:dyDescent="0.25">
      <c r="A79" s="35"/>
      <c r="B79" s="149" t="s">
        <v>156</v>
      </c>
      <c r="C79" s="204">
        <v>0</v>
      </c>
      <c r="D79" s="204">
        <v>0</v>
      </c>
      <c r="E79" s="204">
        <v>0</v>
      </c>
      <c r="F79" s="204">
        <v>0</v>
      </c>
      <c r="G79" s="204">
        <v>0</v>
      </c>
      <c r="H79" s="204">
        <v>0</v>
      </c>
      <c r="I79" s="204">
        <v>0</v>
      </c>
      <c r="J79" s="204">
        <v>0</v>
      </c>
      <c r="K79" s="204">
        <v>0</v>
      </c>
      <c r="L79" s="204">
        <v>0</v>
      </c>
      <c r="M79" s="204">
        <v>0</v>
      </c>
      <c r="N79" s="204">
        <v>0</v>
      </c>
      <c r="O79" s="204">
        <v>0</v>
      </c>
      <c r="P79" s="204">
        <v>0</v>
      </c>
      <c r="Q79" s="204">
        <v>2160</v>
      </c>
      <c r="R79" s="204">
        <f>'[2]1.8Y'!B80</f>
        <v>2220</v>
      </c>
      <c r="S79" s="204">
        <f>'[2]1.8Y'!C80</f>
        <v>2120</v>
      </c>
      <c r="T79" s="204">
        <f>'[2]1.8Y'!D80</f>
        <v>1878</v>
      </c>
      <c r="U79" s="204">
        <f>'[2]1.8Y'!E80</f>
        <v>2002</v>
      </c>
      <c r="V79" s="204">
        <f>'[2]1.8Y'!F80</f>
        <v>1656</v>
      </c>
      <c r="W79" s="204">
        <f>'[2]1.8Y'!G80</f>
        <v>1875</v>
      </c>
      <c r="X79" s="204">
        <f>'[2]1.8Y'!H80</f>
        <v>2519</v>
      </c>
      <c r="Y79" s="204">
        <f>'[2]1.8Y'!I80</f>
        <v>2508</v>
      </c>
      <c r="Z79" s="204">
        <f>'[2]1.8Y'!J80</f>
        <v>2527</v>
      </c>
    </row>
    <row r="80" spans="1:26" s="1" customFormat="1" ht="22.8" x14ac:dyDescent="0.25">
      <c r="A80" s="35"/>
      <c r="B80" s="149" t="s">
        <v>152</v>
      </c>
      <c r="C80" s="204">
        <v>0</v>
      </c>
      <c r="D80" s="204">
        <v>0</v>
      </c>
      <c r="E80" s="204">
        <v>0</v>
      </c>
      <c r="F80" s="204">
        <v>0</v>
      </c>
      <c r="G80" s="204">
        <v>0</v>
      </c>
      <c r="H80" s="204">
        <v>0</v>
      </c>
      <c r="I80" s="204">
        <v>0</v>
      </c>
      <c r="J80" s="204">
        <v>0</v>
      </c>
      <c r="K80" s="204">
        <v>0</v>
      </c>
      <c r="L80" s="204">
        <v>0</v>
      </c>
      <c r="M80" s="204">
        <v>0</v>
      </c>
      <c r="N80" s="204">
        <v>0</v>
      </c>
      <c r="O80" s="204">
        <v>0</v>
      </c>
      <c r="P80" s="204">
        <v>0</v>
      </c>
      <c r="Q80" s="204">
        <v>2334</v>
      </c>
      <c r="R80" s="204">
        <f>'[2]1.8Y'!B81</f>
        <v>2505</v>
      </c>
      <c r="S80" s="204">
        <f>'[2]1.8Y'!C81</f>
        <v>2764</v>
      </c>
      <c r="T80" s="204">
        <f>'[2]1.8Y'!D81</f>
        <v>2834</v>
      </c>
      <c r="U80" s="204">
        <f>'[2]1.8Y'!E81</f>
        <v>3180</v>
      </c>
      <c r="V80" s="204">
        <f>'[2]1.8Y'!F81</f>
        <v>3169</v>
      </c>
      <c r="W80" s="204">
        <f>'[2]1.8Y'!G81</f>
        <v>3272</v>
      </c>
      <c r="X80" s="204">
        <f>'[2]1.8Y'!H81</f>
        <v>3239</v>
      </c>
      <c r="Y80" s="204">
        <f>'[2]1.8Y'!I81</f>
        <v>3500</v>
      </c>
      <c r="Z80" s="204">
        <f>'[2]1.8Y'!J81</f>
        <v>3263</v>
      </c>
    </row>
    <row r="81" spans="1:26" s="1" customFormat="1" ht="22.8" x14ac:dyDescent="0.25">
      <c r="A81" s="35"/>
      <c r="B81" s="149" t="s">
        <v>153</v>
      </c>
      <c r="C81" s="204">
        <v>0</v>
      </c>
      <c r="D81" s="204">
        <v>0</v>
      </c>
      <c r="E81" s="204">
        <v>0</v>
      </c>
      <c r="F81" s="204">
        <v>0</v>
      </c>
      <c r="G81" s="204">
        <v>0</v>
      </c>
      <c r="H81" s="204">
        <v>0</v>
      </c>
      <c r="I81" s="204">
        <v>0</v>
      </c>
      <c r="J81" s="204">
        <v>0</v>
      </c>
      <c r="K81" s="204">
        <v>0</v>
      </c>
      <c r="L81" s="204">
        <v>0</v>
      </c>
      <c r="M81" s="204">
        <v>0</v>
      </c>
      <c r="N81" s="204">
        <v>0</v>
      </c>
      <c r="O81" s="204">
        <v>0</v>
      </c>
      <c r="P81" s="204">
        <v>0</v>
      </c>
      <c r="Q81" s="204">
        <v>0</v>
      </c>
      <c r="R81" s="204">
        <f>'[2]1.8Y'!B82</f>
        <v>10</v>
      </c>
      <c r="S81" s="204">
        <f>'[2]1.8Y'!C82</f>
        <v>13</v>
      </c>
      <c r="T81" s="204">
        <f>'[2]1.8Y'!D82</f>
        <v>26</v>
      </c>
      <c r="U81" s="204">
        <f>'[2]1.8Y'!E82</f>
        <v>111</v>
      </c>
      <c r="V81" s="204">
        <f>'[2]1.8Y'!F82</f>
        <v>145</v>
      </c>
      <c r="W81" s="204">
        <f>'[2]1.8Y'!G82</f>
        <v>213</v>
      </c>
      <c r="X81" s="204">
        <f>'[2]1.8Y'!H82</f>
        <v>461</v>
      </c>
      <c r="Y81" s="204">
        <f>'[2]1.8Y'!I82</f>
        <v>226</v>
      </c>
      <c r="Z81" s="204">
        <f>'[2]1.8Y'!J82</f>
        <v>289</v>
      </c>
    </row>
    <row r="82" spans="1:26" s="1" customFormat="1" x14ac:dyDescent="0.25">
      <c r="A82" s="35">
        <v>2</v>
      </c>
      <c r="B82" s="32" t="s">
        <v>4</v>
      </c>
      <c r="C82" s="204">
        <v>3198</v>
      </c>
      <c r="D82" s="204">
        <v>2980</v>
      </c>
      <c r="E82" s="204">
        <v>3293</v>
      </c>
      <c r="F82" s="204">
        <v>4065</v>
      </c>
      <c r="G82" s="204">
        <v>6386</v>
      </c>
      <c r="H82" s="204">
        <v>9011</v>
      </c>
      <c r="I82" s="204">
        <v>12861</v>
      </c>
      <c r="J82" s="204">
        <v>18618</v>
      </c>
      <c r="K82" s="204">
        <v>17059</v>
      </c>
      <c r="L82" s="204">
        <v>15593</v>
      </c>
      <c r="M82" s="204">
        <v>20085</v>
      </c>
      <c r="N82" s="204">
        <v>21806</v>
      </c>
      <c r="O82" s="204">
        <v>26765</v>
      </c>
      <c r="P82" s="204">
        <v>35956</v>
      </c>
      <c r="Q82" s="204">
        <v>32021</v>
      </c>
      <c r="R82" s="204">
        <f t="shared" ref="R82" si="58">R83+R85</f>
        <v>28758</v>
      </c>
      <c r="S82" s="204">
        <f t="shared" ref="S82:Z82" si="59">S83+S85</f>
        <v>28778</v>
      </c>
      <c r="T82" s="204">
        <f t="shared" si="59"/>
        <v>30569</v>
      </c>
      <c r="U82" s="204">
        <f t="shared" si="59"/>
        <v>32674</v>
      </c>
      <c r="V82" s="204">
        <f t="shared" si="59"/>
        <v>38575</v>
      </c>
      <c r="W82" s="204">
        <f t="shared" si="59"/>
        <v>37500</v>
      </c>
      <c r="X82" s="204">
        <f t="shared" si="59"/>
        <v>38329</v>
      </c>
      <c r="Y82" s="204">
        <f t="shared" si="59"/>
        <v>35939</v>
      </c>
      <c r="Z82" s="204">
        <f t="shared" si="59"/>
        <v>35409</v>
      </c>
    </row>
    <row r="83" spans="1:26" s="1" customFormat="1" x14ac:dyDescent="0.25">
      <c r="A83" s="35">
        <v>2.1</v>
      </c>
      <c r="B83" s="41" t="s">
        <v>22</v>
      </c>
      <c r="C83" s="204">
        <v>803</v>
      </c>
      <c r="D83" s="204">
        <v>763</v>
      </c>
      <c r="E83" s="204">
        <v>668</v>
      </c>
      <c r="F83" s="204">
        <v>464</v>
      </c>
      <c r="G83" s="204">
        <v>589</v>
      </c>
      <c r="H83" s="204">
        <v>876</v>
      </c>
      <c r="I83" s="204">
        <v>1248</v>
      </c>
      <c r="J83" s="204">
        <v>2082</v>
      </c>
      <c r="K83" s="204">
        <v>2304</v>
      </c>
      <c r="L83" s="204">
        <v>2421</v>
      </c>
      <c r="M83" s="204">
        <v>2773</v>
      </c>
      <c r="N83" s="204">
        <v>3588</v>
      </c>
      <c r="O83" s="204">
        <v>3930</v>
      </c>
      <c r="P83" s="204">
        <v>5197</v>
      </c>
      <c r="Q83" s="204">
        <v>4662</v>
      </c>
      <c r="R83" s="204">
        <f t="shared" ref="R83:Z83" si="60">R84</f>
        <v>4871</v>
      </c>
      <c r="S83" s="204">
        <f t="shared" si="60"/>
        <v>4924</v>
      </c>
      <c r="T83" s="204">
        <f t="shared" si="60"/>
        <v>5144</v>
      </c>
      <c r="U83" s="204">
        <f t="shared" si="60"/>
        <v>5125</v>
      </c>
      <c r="V83" s="204">
        <f t="shared" si="60"/>
        <v>5178</v>
      </c>
      <c r="W83" s="204">
        <f t="shared" si="60"/>
        <v>5375</v>
      </c>
      <c r="X83" s="204">
        <f t="shared" si="60"/>
        <v>5270</v>
      </c>
      <c r="Y83" s="204">
        <f t="shared" si="60"/>
        <v>5219</v>
      </c>
      <c r="Z83" s="204">
        <f t="shared" si="60"/>
        <v>5238</v>
      </c>
    </row>
    <row r="84" spans="1:26" s="1" customFormat="1" x14ac:dyDescent="0.25">
      <c r="A84" s="35" t="s">
        <v>59</v>
      </c>
      <c r="B84" s="42" t="s">
        <v>17</v>
      </c>
      <c r="C84" s="204">
        <v>803</v>
      </c>
      <c r="D84" s="204">
        <v>763</v>
      </c>
      <c r="E84" s="204">
        <v>668</v>
      </c>
      <c r="F84" s="204">
        <v>464</v>
      </c>
      <c r="G84" s="204">
        <v>589</v>
      </c>
      <c r="H84" s="204">
        <v>876</v>
      </c>
      <c r="I84" s="204">
        <v>1248</v>
      </c>
      <c r="J84" s="204">
        <v>2082</v>
      </c>
      <c r="K84" s="204">
        <v>2304</v>
      </c>
      <c r="L84" s="204">
        <v>2421</v>
      </c>
      <c r="M84" s="204">
        <v>2773</v>
      </c>
      <c r="N84" s="204">
        <v>3588</v>
      </c>
      <c r="O84" s="204">
        <v>3930</v>
      </c>
      <c r="P84" s="204">
        <v>5197</v>
      </c>
      <c r="Q84" s="204">
        <v>4662</v>
      </c>
      <c r="R84" s="204">
        <f>'[2]1.8Y'!B85</f>
        <v>4871</v>
      </c>
      <c r="S84" s="204">
        <f>'[2]1.8Y'!C85</f>
        <v>4924</v>
      </c>
      <c r="T84" s="204">
        <f>'[2]1.8Y'!D85</f>
        <v>5144</v>
      </c>
      <c r="U84" s="204">
        <f>'[2]1.8Y'!E85</f>
        <v>5125</v>
      </c>
      <c r="V84" s="204">
        <f>'[2]1.8Y'!F85</f>
        <v>5178</v>
      </c>
      <c r="W84" s="204">
        <f>'[2]1.8Y'!G85</f>
        <v>5375</v>
      </c>
      <c r="X84" s="204">
        <f>'[2]1.8Y'!H85</f>
        <v>5270</v>
      </c>
      <c r="Y84" s="204">
        <f>'[2]1.8Y'!I85</f>
        <v>5219</v>
      </c>
      <c r="Z84" s="204">
        <f>'[2]1.8Y'!J85</f>
        <v>5238</v>
      </c>
    </row>
    <row r="85" spans="1:26" s="1" customFormat="1" x14ac:dyDescent="0.25">
      <c r="A85" s="35">
        <v>2.2000000000000002</v>
      </c>
      <c r="B85" s="41" t="s">
        <v>23</v>
      </c>
      <c r="C85" s="204">
        <v>2395</v>
      </c>
      <c r="D85" s="204">
        <v>2217</v>
      </c>
      <c r="E85" s="204">
        <v>2625</v>
      </c>
      <c r="F85" s="204">
        <v>3601</v>
      </c>
      <c r="G85" s="204">
        <v>5797</v>
      </c>
      <c r="H85" s="204">
        <v>8135</v>
      </c>
      <c r="I85" s="204">
        <v>11613</v>
      </c>
      <c r="J85" s="204">
        <v>16536</v>
      </c>
      <c r="K85" s="204">
        <v>14755</v>
      </c>
      <c r="L85" s="204">
        <v>13172</v>
      </c>
      <c r="M85" s="204">
        <v>17312</v>
      </c>
      <c r="N85" s="204">
        <v>18218</v>
      </c>
      <c r="O85" s="204">
        <v>22835</v>
      </c>
      <c r="P85" s="204">
        <v>30759</v>
      </c>
      <c r="Q85" s="204">
        <v>27359</v>
      </c>
      <c r="R85" s="204">
        <f t="shared" ref="R85:Z85" si="61">R86+R87+R90+R93</f>
        <v>23887</v>
      </c>
      <c r="S85" s="204">
        <f t="shared" si="61"/>
        <v>23854</v>
      </c>
      <c r="T85" s="204">
        <f t="shared" si="61"/>
        <v>25425</v>
      </c>
      <c r="U85" s="204">
        <f t="shared" si="61"/>
        <v>27549</v>
      </c>
      <c r="V85" s="204">
        <f t="shared" si="61"/>
        <v>33397</v>
      </c>
      <c r="W85" s="204">
        <f t="shared" si="61"/>
        <v>32125</v>
      </c>
      <c r="X85" s="204">
        <f t="shared" si="61"/>
        <v>33059</v>
      </c>
      <c r="Y85" s="204">
        <f t="shared" si="61"/>
        <v>30720</v>
      </c>
      <c r="Z85" s="204">
        <f t="shared" si="61"/>
        <v>30171</v>
      </c>
    </row>
    <row r="86" spans="1:26" s="1" customFormat="1" x14ac:dyDescent="0.25">
      <c r="A86" s="35" t="s">
        <v>87</v>
      </c>
      <c r="B86" s="42" t="s">
        <v>32</v>
      </c>
      <c r="C86" s="204">
        <v>22</v>
      </c>
      <c r="D86" s="204">
        <v>21</v>
      </c>
      <c r="E86" s="204">
        <v>14</v>
      </c>
      <c r="F86" s="204">
        <v>10</v>
      </c>
      <c r="G86" s="204">
        <v>0</v>
      </c>
      <c r="H86" s="204">
        <v>0</v>
      </c>
      <c r="I86" s="204">
        <v>0</v>
      </c>
      <c r="J86" s="204">
        <v>0</v>
      </c>
      <c r="K86" s="204">
        <v>0</v>
      </c>
      <c r="L86" s="204">
        <v>0</v>
      </c>
      <c r="M86" s="204">
        <v>0</v>
      </c>
      <c r="N86" s="204">
        <v>0</v>
      </c>
      <c r="O86" s="204">
        <v>0</v>
      </c>
      <c r="P86" s="204">
        <v>0</v>
      </c>
      <c r="Q86" s="204">
        <v>0</v>
      </c>
      <c r="R86" s="204">
        <f>'[2]1.8Y'!B87</f>
        <v>0</v>
      </c>
      <c r="S86" s="204">
        <f>'[2]1.8Y'!C87</f>
        <v>0</v>
      </c>
      <c r="T86" s="204">
        <f>'[2]1.8Y'!D87</f>
        <v>0</v>
      </c>
      <c r="U86" s="204">
        <f>'[2]1.8Y'!E87</f>
        <v>0</v>
      </c>
      <c r="V86" s="204">
        <f>'[2]1.8Y'!F87</f>
        <v>0</v>
      </c>
      <c r="W86" s="204">
        <f>'[2]1.8Y'!G87</f>
        <v>0</v>
      </c>
      <c r="X86" s="204">
        <f>'[2]1.8Y'!H87</f>
        <v>0</v>
      </c>
      <c r="Y86" s="204">
        <f>'[2]1.8Y'!I87</f>
        <v>0</v>
      </c>
      <c r="Z86" s="204">
        <f>'[2]1.8Y'!J87</f>
        <v>0</v>
      </c>
    </row>
    <row r="87" spans="1:26" s="1" customFormat="1" x14ac:dyDescent="0.25">
      <c r="A87" s="35" t="s">
        <v>60</v>
      </c>
      <c r="B87" s="42" t="s">
        <v>9</v>
      </c>
      <c r="C87" s="204">
        <v>0</v>
      </c>
      <c r="D87" s="204">
        <v>0</v>
      </c>
      <c r="E87" s="204">
        <v>0</v>
      </c>
      <c r="F87" s="204">
        <v>114</v>
      </c>
      <c r="G87" s="204">
        <v>367</v>
      </c>
      <c r="H87" s="204">
        <v>1256</v>
      </c>
      <c r="I87" s="204">
        <v>3402</v>
      </c>
      <c r="J87" s="204">
        <v>6998</v>
      </c>
      <c r="K87" s="204">
        <v>6124</v>
      </c>
      <c r="L87" s="204">
        <v>4924</v>
      </c>
      <c r="M87" s="204">
        <v>4672</v>
      </c>
      <c r="N87" s="204">
        <v>3648</v>
      </c>
      <c r="O87" s="204">
        <v>3301</v>
      </c>
      <c r="P87" s="204">
        <v>5082</v>
      </c>
      <c r="Q87" s="204">
        <v>4365</v>
      </c>
      <c r="R87" s="204">
        <f t="shared" ref="R87" si="62">R88+R89</f>
        <v>3490</v>
      </c>
      <c r="S87" s="204">
        <f t="shared" ref="S87:Z87" si="63">S88+S89</f>
        <v>2859</v>
      </c>
      <c r="T87" s="204">
        <f t="shared" si="63"/>
        <v>2753</v>
      </c>
      <c r="U87" s="204">
        <f t="shared" si="63"/>
        <v>2841</v>
      </c>
      <c r="V87" s="204">
        <f t="shared" si="63"/>
        <v>2071</v>
      </c>
      <c r="W87" s="204">
        <f t="shared" si="63"/>
        <v>1244</v>
      </c>
      <c r="X87" s="204">
        <f t="shared" si="63"/>
        <v>669</v>
      </c>
      <c r="Y87" s="204">
        <f t="shared" si="63"/>
        <v>416</v>
      </c>
      <c r="Z87" s="204">
        <f t="shared" si="63"/>
        <v>269</v>
      </c>
    </row>
    <row r="88" spans="1:26" s="1" customFormat="1" x14ac:dyDescent="0.25">
      <c r="A88" s="35" t="s">
        <v>88</v>
      </c>
      <c r="B88" s="44" t="s">
        <v>25</v>
      </c>
      <c r="C88" s="204">
        <v>0</v>
      </c>
      <c r="D88" s="204">
        <v>0</v>
      </c>
      <c r="E88" s="204">
        <v>0</v>
      </c>
      <c r="F88" s="204">
        <v>11</v>
      </c>
      <c r="G88" s="204">
        <v>11</v>
      </c>
      <c r="H88" s="204">
        <v>24</v>
      </c>
      <c r="I88" s="204">
        <v>98</v>
      </c>
      <c r="J88" s="204">
        <v>0</v>
      </c>
      <c r="K88" s="204">
        <v>0</v>
      </c>
      <c r="L88" s="204">
        <v>0</v>
      </c>
      <c r="M88" s="204">
        <v>0</v>
      </c>
      <c r="N88" s="204">
        <v>0</v>
      </c>
      <c r="O88" s="204">
        <v>0</v>
      </c>
      <c r="P88" s="204">
        <v>0</v>
      </c>
      <c r="Q88" s="204">
        <v>0</v>
      </c>
      <c r="R88" s="204">
        <f>'[2]1.8Y'!B89</f>
        <v>0</v>
      </c>
      <c r="S88" s="204">
        <f>'[2]1.8Y'!C89</f>
        <v>5</v>
      </c>
      <c r="T88" s="204">
        <f>'[2]1.8Y'!D89</f>
        <v>0</v>
      </c>
      <c r="U88" s="204">
        <f>'[2]1.8Y'!E89</f>
        <v>0</v>
      </c>
      <c r="V88" s="204">
        <f>'[2]1.8Y'!F89</f>
        <v>0</v>
      </c>
      <c r="W88" s="204">
        <f>'[2]1.8Y'!G89</f>
        <v>0</v>
      </c>
      <c r="X88" s="204">
        <f>'[2]1.8Y'!H89</f>
        <v>4</v>
      </c>
      <c r="Y88" s="204">
        <f>'[2]1.8Y'!I89</f>
        <v>4</v>
      </c>
      <c r="Z88" s="204">
        <f>'[2]1.8Y'!J89</f>
        <v>4</v>
      </c>
    </row>
    <row r="89" spans="1:26" s="1" customFormat="1" x14ac:dyDescent="0.25">
      <c r="A89" s="35" t="s">
        <v>89</v>
      </c>
      <c r="B89" s="44" t="s">
        <v>24</v>
      </c>
      <c r="C89" s="204">
        <v>0</v>
      </c>
      <c r="D89" s="204">
        <v>0</v>
      </c>
      <c r="E89" s="204">
        <v>0</v>
      </c>
      <c r="F89" s="204">
        <v>103</v>
      </c>
      <c r="G89" s="204">
        <v>356</v>
      </c>
      <c r="H89" s="204">
        <v>1232</v>
      </c>
      <c r="I89" s="204">
        <v>3304</v>
      </c>
      <c r="J89" s="204">
        <v>6998</v>
      </c>
      <c r="K89" s="204">
        <v>6124</v>
      </c>
      <c r="L89" s="204">
        <v>4924</v>
      </c>
      <c r="M89" s="204">
        <v>4672</v>
      </c>
      <c r="N89" s="204">
        <v>3648</v>
      </c>
      <c r="O89" s="204">
        <v>3301</v>
      </c>
      <c r="P89" s="204">
        <v>5082</v>
      </c>
      <c r="Q89" s="204">
        <v>4365</v>
      </c>
      <c r="R89" s="204">
        <f>'[2]1.8Y'!B90</f>
        <v>3490</v>
      </c>
      <c r="S89" s="204">
        <f>'[2]1.8Y'!C90</f>
        <v>2854</v>
      </c>
      <c r="T89" s="204">
        <f>'[2]1.8Y'!D90</f>
        <v>2753</v>
      </c>
      <c r="U89" s="204">
        <f>'[2]1.8Y'!E90</f>
        <v>2841</v>
      </c>
      <c r="V89" s="204">
        <f>'[2]1.8Y'!F90</f>
        <v>2071</v>
      </c>
      <c r="W89" s="204">
        <f>'[2]1.8Y'!G90</f>
        <v>1244</v>
      </c>
      <c r="X89" s="204">
        <f>'[2]1.8Y'!H90</f>
        <v>665</v>
      </c>
      <c r="Y89" s="204">
        <f>'[2]1.8Y'!I90</f>
        <v>412</v>
      </c>
      <c r="Z89" s="204">
        <f>'[2]1.8Y'!J90</f>
        <v>265</v>
      </c>
    </row>
    <row r="90" spans="1:26" s="1" customFormat="1" x14ac:dyDescent="0.25">
      <c r="A90" s="35" t="s">
        <v>90</v>
      </c>
      <c r="B90" s="42" t="s">
        <v>15</v>
      </c>
      <c r="C90" s="204">
        <v>2373</v>
      </c>
      <c r="D90" s="204">
        <v>2196</v>
      </c>
      <c r="E90" s="204">
        <v>2491</v>
      </c>
      <c r="F90" s="204">
        <v>3280</v>
      </c>
      <c r="G90" s="204">
        <v>4440</v>
      </c>
      <c r="H90" s="204">
        <v>5496</v>
      </c>
      <c r="I90" s="204">
        <v>6248</v>
      </c>
      <c r="J90" s="204">
        <v>7414</v>
      </c>
      <c r="K90" s="204">
        <v>6997</v>
      </c>
      <c r="L90" s="204">
        <v>5776</v>
      </c>
      <c r="M90" s="204">
        <v>9201</v>
      </c>
      <c r="N90" s="204">
        <v>10048</v>
      </c>
      <c r="O90" s="204">
        <v>14283</v>
      </c>
      <c r="P90" s="204">
        <v>19386</v>
      </c>
      <c r="Q90" s="204">
        <v>19340</v>
      </c>
      <c r="R90" s="204">
        <f t="shared" ref="R90" si="64">R91+R92</f>
        <v>18838</v>
      </c>
      <c r="S90" s="204">
        <f t="shared" ref="S90:Z90" si="65">S91+S92</f>
        <v>19479</v>
      </c>
      <c r="T90" s="204">
        <f t="shared" si="65"/>
        <v>20859</v>
      </c>
      <c r="U90" s="204">
        <f t="shared" si="65"/>
        <v>22889</v>
      </c>
      <c r="V90" s="204">
        <f t="shared" si="65"/>
        <v>27433</v>
      </c>
      <c r="W90" s="204">
        <f t="shared" si="65"/>
        <v>26558</v>
      </c>
      <c r="X90" s="204">
        <f t="shared" si="65"/>
        <v>26428</v>
      </c>
      <c r="Y90" s="204">
        <f t="shared" si="65"/>
        <v>24320</v>
      </c>
      <c r="Z90" s="204">
        <f t="shared" si="65"/>
        <v>23987</v>
      </c>
    </row>
    <row r="91" spans="1:26" s="1" customFormat="1" x14ac:dyDescent="0.25">
      <c r="A91" s="35" t="s">
        <v>91</v>
      </c>
      <c r="B91" s="44" t="s">
        <v>25</v>
      </c>
      <c r="C91" s="204">
        <v>0</v>
      </c>
      <c r="D91" s="204">
        <v>0</v>
      </c>
      <c r="E91" s="204">
        <v>0</v>
      </c>
      <c r="F91" s="204">
        <v>0</v>
      </c>
      <c r="G91" s="204">
        <v>0</v>
      </c>
      <c r="H91" s="204">
        <v>0</v>
      </c>
      <c r="I91" s="204">
        <v>0</v>
      </c>
      <c r="J91" s="204">
        <v>0</v>
      </c>
      <c r="K91" s="204">
        <v>0</v>
      </c>
      <c r="L91" s="204">
        <v>29</v>
      </c>
      <c r="M91" s="204">
        <v>53</v>
      </c>
      <c r="N91" s="204">
        <v>1</v>
      </c>
      <c r="O91" s="204">
        <v>62</v>
      </c>
      <c r="P91" s="204">
        <v>0</v>
      </c>
      <c r="Q91" s="204">
        <v>6</v>
      </c>
      <c r="R91" s="204">
        <f>'[2]1.8Y'!B92</f>
        <v>0</v>
      </c>
      <c r="S91" s="204">
        <f>'[2]1.8Y'!C92</f>
        <v>0</v>
      </c>
      <c r="T91" s="204">
        <f>'[2]1.8Y'!D92</f>
        <v>0</v>
      </c>
      <c r="U91" s="204">
        <f>'[2]1.8Y'!E92</f>
        <v>5</v>
      </c>
      <c r="V91" s="204">
        <f>'[2]1.8Y'!F92</f>
        <v>255</v>
      </c>
      <c r="W91" s="204">
        <f>'[2]1.8Y'!G92</f>
        <v>93</v>
      </c>
      <c r="X91" s="204">
        <f>'[2]1.8Y'!H92</f>
        <v>30</v>
      </c>
      <c r="Y91" s="204">
        <f>'[2]1.8Y'!I92</f>
        <v>61</v>
      </c>
      <c r="Z91" s="204">
        <f>'[2]1.8Y'!J92</f>
        <v>29</v>
      </c>
    </row>
    <row r="92" spans="1:26" s="1" customFormat="1" x14ac:dyDescent="0.25">
      <c r="A92" s="35" t="s">
        <v>92</v>
      </c>
      <c r="B92" s="44" t="s">
        <v>24</v>
      </c>
      <c r="C92" s="204">
        <v>2373</v>
      </c>
      <c r="D92" s="204">
        <v>2196</v>
      </c>
      <c r="E92" s="204">
        <v>2491</v>
      </c>
      <c r="F92" s="204">
        <v>3280</v>
      </c>
      <c r="G92" s="204">
        <v>4440</v>
      </c>
      <c r="H92" s="204">
        <v>5496</v>
      </c>
      <c r="I92" s="204">
        <v>6248</v>
      </c>
      <c r="J92" s="204">
        <v>7414</v>
      </c>
      <c r="K92" s="204">
        <v>6997</v>
      </c>
      <c r="L92" s="204">
        <v>5747</v>
      </c>
      <c r="M92" s="204">
        <v>9148</v>
      </c>
      <c r="N92" s="204">
        <v>10047</v>
      </c>
      <c r="O92" s="204">
        <v>14221</v>
      </c>
      <c r="P92" s="204">
        <v>19386</v>
      </c>
      <c r="Q92" s="204">
        <v>19334</v>
      </c>
      <c r="R92" s="204">
        <f>'[2]1.8Y'!B93</f>
        <v>18838</v>
      </c>
      <c r="S92" s="204">
        <f>'[2]1.8Y'!C93</f>
        <v>19479</v>
      </c>
      <c r="T92" s="204">
        <f>'[2]1.8Y'!D93</f>
        <v>20859</v>
      </c>
      <c r="U92" s="204">
        <f>'[2]1.8Y'!E93</f>
        <v>22884</v>
      </c>
      <c r="V92" s="204">
        <f>'[2]1.8Y'!F93</f>
        <v>27178</v>
      </c>
      <c r="W92" s="204">
        <f>'[2]1.8Y'!G93</f>
        <v>26465</v>
      </c>
      <c r="X92" s="204">
        <f>'[2]1.8Y'!H93</f>
        <v>26398</v>
      </c>
      <c r="Y92" s="204">
        <f>'[2]1.8Y'!I93</f>
        <v>24259</v>
      </c>
      <c r="Z92" s="204">
        <f>'[2]1.8Y'!J93</f>
        <v>23958</v>
      </c>
    </row>
    <row r="93" spans="1:26" s="1" customFormat="1" x14ac:dyDescent="0.25">
      <c r="A93" s="35" t="s">
        <v>61</v>
      </c>
      <c r="B93" s="42" t="s">
        <v>17</v>
      </c>
      <c r="C93" s="204">
        <v>0</v>
      </c>
      <c r="D93" s="204">
        <v>0</v>
      </c>
      <c r="E93" s="204">
        <v>120</v>
      </c>
      <c r="F93" s="204">
        <v>197</v>
      </c>
      <c r="G93" s="204">
        <v>990</v>
      </c>
      <c r="H93" s="204">
        <v>1383</v>
      </c>
      <c r="I93" s="204">
        <v>1963</v>
      </c>
      <c r="J93" s="204">
        <v>2124</v>
      </c>
      <c r="K93" s="204">
        <v>1634</v>
      </c>
      <c r="L93" s="204">
        <v>2472</v>
      </c>
      <c r="M93" s="204">
        <v>3439</v>
      </c>
      <c r="N93" s="204">
        <v>4522</v>
      </c>
      <c r="O93" s="204">
        <v>5251</v>
      </c>
      <c r="P93" s="204">
        <v>6291</v>
      </c>
      <c r="Q93" s="204">
        <v>3654</v>
      </c>
      <c r="R93" s="204">
        <f t="shared" ref="R93" si="66">R94+R95</f>
        <v>1559</v>
      </c>
      <c r="S93" s="204">
        <f t="shared" ref="S93:Z93" si="67">S94+S95</f>
        <v>1516</v>
      </c>
      <c r="T93" s="204">
        <f t="shared" si="67"/>
        <v>1813</v>
      </c>
      <c r="U93" s="204">
        <f t="shared" si="67"/>
        <v>1819</v>
      </c>
      <c r="V93" s="204">
        <f t="shared" si="67"/>
        <v>3893</v>
      </c>
      <c r="W93" s="204">
        <f t="shared" si="67"/>
        <v>4323</v>
      </c>
      <c r="X93" s="204">
        <f t="shared" si="67"/>
        <v>5962</v>
      </c>
      <c r="Y93" s="204">
        <f t="shared" si="67"/>
        <v>5984</v>
      </c>
      <c r="Z93" s="204">
        <f t="shared" si="67"/>
        <v>5915</v>
      </c>
    </row>
    <row r="94" spans="1:26" s="1" customFormat="1" x14ac:dyDescent="0.25">
      <c r="A94" s="35" t="s">
        <v>104</v>
      </c>
      <c r="B94" s="44" t="s">
        <v>25</v>
      </c>
      <c r="C94" s="204">
        <v>0</v>
      </c>
      <c r="D94" s="204">
        <v>0</v>
      </c>
      <c r="E94" s="204">
        <v>0</v>
      </c>
      <c r="F94" s="204">
        <v>0</v>
      </c>
      <c r="G94" s="204">
        <v>0</v>
      </c>
      <c r="H94" s="204">
        <v>0</v>
      </c>
      <c r="I94" s="204">
        <v>0</v>
      </c>
      <c r="J94" s="204">
        <v>0</v>
      </c>
      <c r="K94" s="204">
        <v>0</v>
      </c>
      <c r="L94" s="204">
        <v>0</v>
      </c>
      <c r="M94" s="204">
        <v>8</v>
      </c>
      <c r="N94" s="204">
        <v>440</v>
      </c>
      <c r="O94" s="204">
        <v>0</v>
      </c>
      <c r="P94" s="204">
        <v>0</v>
      </c>
      <c r="Q94" s="204">
        <v>0</v>
      </c>
      <c r="R94" s="204">
        <f>'[2]1.8Y'!B95</f>
        <v>0</v>
      </c>
      <c r="S94" s="204">
        <f>'[2]1.8Y'!C95</f>
        <v>4</v>
      </c>
      <c r="T94" s="204">
        <f>'[2]1.8Y'!D95</f>
        <v>0</v>
      </c>
      <c r="U94" s="204">
        <f>'[2]1.8Y'!E95</f>
        <v>0</v>
      </c>
      <c r="V94" s="204">
        <f>'[2]1.8Y'!F95</f>
        <v>0</v>
      </c>
      <c r="W94" s="204">
        <f>'[2]1.8Y'!G95</f>
        <v>0</v>
      </c>
      <c r="X94" s="204">
        <f>'[2]1.8Y'!H95</f>
        <v>0</v>
      </c>
      <c r="Y94" s="204">
        <f>'[2]1.8Y'!I95</f>
        <v>0</v>
      </c>
      <c r="Z94" s="204">
        <f>'[2]1.8Y'!J95</f>
        <v>0</v>
      </c>
    </row>
    <row r="95" spans="1:26" s="1" customFormat="1" x14ac:dyDescent="0.25">
      <c r="A95" s="35" t="s">
        <v>62</v>
      </c>
      <c r="B95" s="47" t="s">
        <v>24</v>
      </c>
      <c r="C95" s="204">
        <v>0</v>
      </c>
      <c r="D95" s="204">
        <v>0</v>
      </c>
      <c r="E95" s="204">
        <v>120</v>
      </c>
      <c r="F95" s="204">
        <v>197</v>
      </c>
      <c r="G95" s="204">
        <v>990</v>
      </c>
      <c r="H95" s="204">
        <v>1383</v>
      </c>
      <c r="I95" s="204">
        <v>1963</v>
      </c>
      <c r="J95" s="204">
        <v>2124</v>
      </c>
      <c r="K95" s="204">
        <v>1634</v>
      </c>
      <c r="L95" s="204">
        <v>2472</v>
      </c>
      <c r="M95" s="204">
        <v>3431</v>
      </c>
      <c r="N95" s="204">
        <v>4082</v>
      </c>
      <c r="O95" s="204">
        <v>5251</v>
      </c>
      <c r="P95" s="204">
        <v>6291</v>
      </c>
      <c r="Q95" s="204">
        <v>3654</v>
      </c>
      <c r="R95" s="204">
        <f>'[2]1.8Y'!B96</f>
        <v>1559</v>
      </c>
      <c r="S95" s="204">
        <f>'[2]1.8Y'!C96</f>
        <v>1512</v>
      </c>
      <c r="T95" s="204">
        <f>'[2]1.8Y'!D96</f>
        <v>1813</v>
      </c>
      <c r="U95" s="204">
        <f>'[2]1.8Y'!E96</f>
        <v>1819</v>
      </c>
      <c r="V95" s="204">
        <f>'[2]1.8Y'!F96</f>
        <v>3893</v>
      </c>
      <c r="W95" s="204">
        <f>'[2]1.8Y'!G96</f>
        <v>4323</v>
      </c>
      <c r="X95" s="204">
        <f>'[2]1.8Y'!H96</f>
        <v>5962</v>
      </c>
      <c r="Y95" s="204">
        <f>'[2]1.8Y'!I96</f>
        <v>5984</v>
      </c>
      <c r="Z95" s="204">
        <f>'[2]1.8Y'!J96</f>
        <v>5915</v>
      </c>
    </row>
    <row r="96" spans="1:26" s="1" customFormat="1" ht="22.8" x14ac:dyDescent="0.25">
      <c r="A96" s="35"/>
      <c r="B96" s="89" t="s">
        <v>141</v>
      </c>
      <c r="C96" s="204">
        <v>0</v>
      </c>
      <c r="D96" s="204">
        <v>0</v>
      </c>
      <c r="E96" s="204">
        <v>0</v>
      </c>
      <c r="F96" s="204">
        <v>0</v>
      </c>
      <c r="G96" s="204">
        <v>0</v>
      </c>
      <c r="H96" s="204">
        <v>0</v>
      </c>
      <c r="I96" s="204">
        <v>0</v>
      </c>
      <c r="J96" s="204">
        <v>0</v>
      </c>
      <c r="K96" s="204">
        <v>0</v>
      </c>
      <c r="L96" s="204">
        <v>0</v>
      </c>
      <c r="M96" s="204">
        <v>0</v>
      </c>
      <c r="N96" s="204">
        <v>0</v>
      </c>
      <c r="O96" s="204">
        <v>0</v>
      </c>
      <c r="P96" s="204">
        <v>0</v>
      </c>
      <c r="Q96" s="204">
        <v>0</v>
      </c>
      <c r="R96" s="204">
        <f t="shared" ref="R96:Z96" si="68">R97</f>
        <v>0</v>
      </c>
      <c r="S96" s="204">
        <f t="shared" si="68"/>
        <v>0</v>
      </c>
      <c r="T96" s="204">
        <f t="shared" si="68"/>
        <v>0</v>
      </c>
      <c r="U96" s="204">
        <f t="shared" si="68"/>
        <v>0</v>
      </c>
      <c r="V96" s="204">
        <f t="shared" si="68"/>
        <v>0</v>
      </c>
      <c r="W96" s="204">
        <f t="shared" si="68"/>
        <v>3008</v>
      </c>
      <c r="X96" s="204">
        <f t="shared" si="68"/>
        <v>2514</v>
      </c>
      <c r="Y96" s="204">
        <f t="shared" si="68"/>
        <v>691</v>
      </c>
      <c r="Z96" s="204">
        <f t="shared" si="68"/>
        <v>617</v>
      </c>
    </row>
    <row r="97" spans="1:26" s="1" customFormat="1" x14ac:dyDescent="0.25">
      <c r="A97" s="35"/>
      <c r="B97" s="42" t="s">
        <v>142</v>
      </c>
      <c r="C97" s="204">
        <v>0</v>
      </c>
      <c r="D97" s="204">
        <v>0</v>
      </c>
      <c r="E97" s="204">
        <v>0</v>
      </c>
      <c r="F97" s="204">
        <v>0</v>
      </c>
      <c r="G97" s="204">
        <v>0</v>
      </c>
      <c r="H97" s="204">
        <v>0</v>
      </c>
      <c r="I97" s="204">
        <v>0</v>
      </c>
      <c r="J97" s="204">
        <v>0</v>
      </c>
      <c r="K97" s="204">
        <v>0</v>
      </c>
      <c r="L97" s="204">
        <v>0</v>
      </c>
      <c r="M97" s="204">
        <v>0</v>
      </c>
      <c r="N97" s="204">
        <v>0</v>
      </c>
      <c r="O97" s="204">
        <v>0</v>
      </c>
      <c r="P97" s="204">
        <v>0</v>
      </c>
      <c r="Q97" s="204">
        <v>0</v>
      </c>
      <c r="R97" s="204">
        <f>'[2]1.8Y'!B98</f>
        <v>0</v>
      </c>
      <c r="S97" s="204">
        <f>'[2]1.8Y'!C98</f>
        <v>0</v>
      </c>
      <c r="T97" s="204">
        <f>'[2]1.8Y'!D98</f>
        <v>0</v>
      </c>
      <c r="U97" s="204">
        <f>'[2]1.8Y'!E98</f>
        <v>0</v>
      </c>
      <c r="V97" s="204">
        <f>'[2]1.8Y'!F98</f>
        <v>0</v>
      </c>
      <c r="W97" s="204">
        <f>'[2]1.8Y'!G98</f>
        <v>3008</v>
      </c>
      <c r="X97" s="204">
        <f>'[2]1.8Y'!H98</f>
        <v>2514</v>
      </c>
      <c r="Y97" s="204">
        <f>'[2]1.8Y'!I98</f>
        <v>691</v>
      </c>
      <c r="Z97" s="204">
        <f>'[2]1.8Y'!J98</f>
        <v>617</v>
      </c>
    </row>
    <row r="98" spans="1:26" s="1" customFormat="1" x14ac:dyDescent="0.25">
      <c r="A98" s="35">
        <v>4</v>
      </c>
      <c r="B98" s="34" t="s">
        <v>5</v>
      </c>
      <c r="C98" s="204">
        <v>16742</v>
      </c>
      <c r="D98" s="204">
        <v>18185</v>
      </c>
      <c r="E98" s="204">
        <v>18786</v>
      </c>
      <c r="F98" s="204">
        <v>19796</v>
      </c>
      <c r="G98" s="204">
        <v>24291</v>
      </c>
      <c r="H98" s="204">
        <v>30650</v>
      </c>
      <c r="I98" s="204">
        <v>40956</v>
      </c>
      <c r="J98" s="204">
        <v>60340</v>
      </c>
      <c r="K98" s="204">
        <v>82655</v>
      </c>
      <c r="L98" s="204">
        <v>85146</v>
      </c>
      <c r="M98" s="204">
        <v>94141</v>
      </c>
      <c r="N98" s="204">
        <v>99698</v>
      </c>
      <c r="O98" s="204">
        <v>101345</v>
      </c>
      <c r="P98" s="204">
        <v>100135</v>
      </c>
      <c r="Q98" s="204">
        <v>84608</v>
      </c>
      <c r="R98" s="204">
        <f>R99+R105+R120+R134+R124</f>
        <v>80649</v>
      </c>
      <c r="S98" s="204">
        <f t="shared" ref="S98:Z98" si="69">S99+S105+S120+S134+S124</f>
        <v>75298</v>
      </c>
      <c r="T98" s="204">
        <f t="shared" si="69"/>
        <v>75877</v>
      </c>
      <c r="U98" s="204">
        <f t="shared" si="69"/>
        <v>72723</v>
      </c>
      <c r="V98" s="204">
        <f t="shared" si="69"/>
        <v>73195</v>
      </c>
      <c r="W98" s="204">
        <f t="shared" si="69"/>
        <v>76015</v>
      </c>
      <c r="X98" s="204">
        <f t="shared" si="69"/>
        <v>74524</v>
      </c>
      <c r="Y98" s="204">
        <f t="shared" si="69"/>
        <v>79659</v>
      </c>
      <c r="Z98" s="204">
        <f t="shared" si="69"/>
        <v>110190</v>
      </c>
    </row>
    <row r="99" spans="1:26" s="1" customFormat="1" x14ac:dyDescent="0.25">
      <c r="A99" s="35">
        <v>4.2</v>
      </c>
      <c r="B99" s="41" t="s">
        <v>36</v>
      </c>
      <c r="C99" s="204">
        <v>442</v>
      </c>
      <c r="D99" s="204">
        <v>573</v>
      </c>
      <c r="E99" s="204">
        <v>729</v>
      </c>
      <c r="F99" s="204">
        <v>1486</v>
      </c>
      <c r="G99" s="204">
        <v>2154</v>
      </c>
      <c r="H99" s="204">
        <v>4043</v>
      </c>
      <c r="I99" s="204">
        <v>9123</v>
      </c>
      <c r="J99" s="204">
        <v>18983</v>
      </c>
      <c r="K99" s="204">
        <v>28978</v>
      </c>
      <c r="L99" s="204">
        <v>23686</v>
      </c>
      <c r="M99" s="204">
        <v>21816</v>
      </c>
      <c r="N99" s="204">
        <v>20242</v>
      </c>
      <c r="O99" s="204">
        <v>17014</v>
      </c>
      <c r="P99" s="204">
        <v>15059</v>
      </c>
      <c r="Q99" s="204">
        <v>11808</v>
      </c>
      <c r="R99" s="204">
        <f t="shared" ref="R99" si="70">R100+R101</f>
        <v>7637</v>
      </c>
      <c r="S99" s="204">
        <f t="shared" ref="S99:Z99" si="71">S100+S101</f>
        <v>5150</v>
      </c>
      <c r="T99" s="204">
        <f t="shared" si="71"/>
        <v>2340</v>
      </c>
      <c r="U99" s="204">
        <f t="shared" si="71"/>
        <v>1714</v>
      </c>
      <c r="V99" s="204">
        <f t="shared" si="71"/>
        <v>1517</v>
      </c>
      <c r="W99" s="204">
        <f t="shared" si="71"/>
        <v>1430</v>
      </c>
      <c r="X99" s="204">
        <f t="shared" si="71"/>
        <v>1803</v>
      </c>
      <c r="Y99" s="204">
        <f t="shared" si="71"/>
        <v>943</v>
      </c>
      <c r="Z99" s="204">
        <f t="shared" si="71"/>
        <v>929</v>
      </c>
    </row>
    <row r="100" spans="1:26" s="1" customFormat="1" x14ac:dyDescent="0.25">
      <c r="A100" s="35" t="s">
        <v>65</v>
      </c>
      <c r="B100" s="42" t="s">
        <v>32</v>
      </c>
      <c r="C100" s="204">
        <v>0</v>
      </c>
      <c r="D100" s="204">
        <v>0</v>
      </c>
      <c r="E100" s="204">
        <v>0</v>
      </c>
      <c r="F100" s="204">
        <v>0</v>
      </c>
      <c r="G100" s="204">
        <v>5</v>
      </c>
      <c r="H100" s="204">
        <v>3</v>
      </c>
      <c r="I100" s="204">
        <v>0</v>
      </c>
      <c r="J100" s="204">
        <v>0</v>
      </c>
      <c r="K100" s="204">
        <v>0</v>
      </c>
      <c r="L100" s="204">
        <v>1</v>
      </c>
      <c r="M100" s="204">
        <v>3</v>
      </c>
      <c r="N100" s="204">
        <v>5</v>
      </c>
      <c r="O100" s="204">
        <v>12</v>
      </c>
      <c r="P100" s="204">
        <v>0</v>
      </c>
      <c r="Q100" s="204">
        <v>0</v>
      </c>
      <c r="R100" s="204">
        <f>'[2]1.8Y'!B101</f>
        <v>0</v>
      </c>
      <c r="S100" s="204">
        <f>'[2]1.8Y'!C101</f>
        <v>0</v>
      </c>
      <c r="T100" s="204">
        <f>'[2]1.8Y'!D101</f>
        <v>0</v>
      </c>
      <c r="U100" s="204">
        <f>'[2]1.8Y'!E101</f>
        <v>0</v>
      </c>
      <c r="V100" s="204">
        <f>'[2]1.8Y'!F101</f>
        <v>0</v>
      </c>
      <c r="W100" s="204">
        <f>'[2]1.8Y'!G101</f>
        <v>0</v>
      </c>
      <c r="X100" s="204">
        <f>'[2]1.8Y'!H101</f>
        <v>0</v>
      </c>
      <c r="Y100" s="204">
        <f>'[2]1.8Y'!I101</f>
        <v>0</v>
      </c>
      <c r="Z100" s="204">
        <f>'[2]1.8Y'!J101</f>
        <v>0</v>
      </c>
    </row>
    <row r="101" spans="1:26" s="1" customFormat="1" x14ac:dyDescent="0.25">
      <c r="A101" s="35" t="s">
        <v>68</v>
      </c>
      <c r="B101" s="42" t="s">
        <v>9</v>
      </c>
      <c r="C101" s="204">
        <v>442</v>
      </c>
      <c r="D101" s="204">
        <v>573</v>
      </c>
      <c r="E101" s="204">
        <v>729</v>
      </c>
      <c r="F101" s="204">
        <v>1486</v>
      </c>
      <c r="G101" s="204">
        <v>2149</v>
      </c>
      <c r="H101" s="204">
        <v>4040</v>
      </c>
      <c r="I101" s="204">
        <v>9123</v>
      </c>
      <c r="J101" s="204">
        <v>18983</v>
      </c>
      <c r="K101" s="204">
        <v>28978</v>
      </c>
      <c r="L101" s="204">
        <v>23685</v>
      </c>
      <c r="M101" s="204">
        <v>21813</v>
      </c>
      <c r="N101" s="204">
        <v>20237</v>
      </c>
      <c r="O101" s="204">
        <v>17002</v>
      </c>
      <c r="P101" s="204">
        <v>15059</v>
      </c>
      <c r="Q101" s="204">
        <v>11808</v>
      </c>
      <c r="R101" s="204">
        <f t="shared" ref="R101" si="72">R102+R103</f>
        <v>7637</v>
      </c>
      <c r="S101" s="204">
        <f t="shared" ref="S101:Z101" si="73">S102+S103</f>
        <v>5150</v>
      </c>
      <c r="T101" s="204">
        <f t="shared" si="73"/>
        <v>2340</v>
      </c>
      <c r="U101" s="204">
        <f t="shared" si="73"/>
        <v>1714</v>
      </c>
      <c r="V101" s="204">
        <f t="shared" si="73"/>
        <v>1517</v>
      </c>
      <c r="W101" s="204">
        <f t="shared" si="73"/>
        <v>1430</v>
      </c>
      <c r="X101" s="204">
        <f t="shared" si="73"/>
        <v>1803</v>
      </c>
      <c r="Y101" s="204">
        <f t="shared" si="73"/>
        <v>943</v>
      </c>
      <c r="Z101" s="204">
        <f t="shared" si="73"/>
        <v>929</v>
      </c>
    </row>
    <row r="102" spans="1:26" s="1" customFormat="1" x14ac:dyDescent="0.25">
      <c r="A102" s="35" t="s">
        <v>69</v>
      </c>
      <c r="B102" s="44" t="s">
        <v>25</v>
      </c>
      <c r="C102" s="204">
        <v>361</v>
      </c>
      <c r="D102" s="204">
        <v>529</v>
      </c>
      <c r="E102" s="204">
        <v>568</v>
      </c>
      <c r="F102" s="204">
        <v>1057</v>
      </c>
      <c r="G102" s="204">
        <v>1568</v>
      </c>
      <c r="H102" s="204">
        <v>2663</v>
      </c>
      <c r="I102" s="204">
        <v>5372</v>
      </c>
      <c r="J102" s="204">
        <v>9969</v>
      </c>
      <c r="K102" s="204">
        <v>8238</v>
      </c>
      <c r="L102" s="204">
        <v>4193</v>
      </c>
      <c r="M102" s="204">
        <v>4007</v>
      </c>
      <c r="N102" s="204">
        <v>5686</v>
      </c>
      <c r="O102" s="204">
        <v>4063</v>
      </c>
      <c r="P102" s="204">
        <v>4771</v>
      </c>
      <c r="Q102" s="204">
        <v>4677</v>
      </c>
      <c r="R102" s="204">
        <f>'[2]1.8Y'!B103</f>
        <v>3885</v>
      </c>
      <c r="S102" s="204">
        <f>'[2]1.8Y'!C103</f>
        <v>3477</v>
      </c>
      <c r="T102" s="204">
        <f>'[2]1.8Y'!D103</f>
        <v>1878</v>
      </c>
      <c r="U102" s="204">
        <f>'[2]1.8Y'!E103</f>
        <v>1201</v>
      </c>
      <c r="V102" s="204">
        <f>'[2]1.8Y'!F103</f>
        <v>1134</v>
      </c>
      <c r="W102" s="204">
        <f>'[2]1.8Y'!G103</f>
        <v>1062</v>
      </c>
      <c r="X102" s="204">
        <f>'[2]1.8Y'!H103</f>
        <v>1462</v>
      </c>
      <c r="Y102" s="204">
        <f>'[2]1.8Y'!I103</f>
        <v>843</v>
      </c>
      <c r="Z102" s="204">
        <f>'[2]1.8Y'!J103</f>
        <v>833</v>
      </c>
    </row>
    <row r="103" spans="1:26" s="87" customFormat="1" x14ac:dyDescent="0.25">
      <c r="A103" s="35" t="s">
        <v>70</v>
      </c>
      <c r="B103" s="44" t="s">
        <v>24</v>
      </c>
      <c r="C103" s="204">
        <v>81</v>
      </c>
      <c r="D103" s="204">
        <v>44</v>
      </c>
      <c r="E103" s="204">
        <v>161</v>
      </c>
      <c r="F103" s="204">
        <v>429</v>
      </c>
      <c r="G103" s="204">
        <v>581</v>
      </c>
      <c r="H103" s="204">
        <v>1377</v>
      </c>
      <c r="I103" s="204">
        <v>3751</v>
      </c>
      <c r="J103" s="204">
        <v>9014</v>
      </c>
      <c r="K103" s="204">
        <v>20740</v>
      </c>
      <c r="L103" s="204">
        <v>19492</v>
      </c>
      <c r="M103" s="204">
        <v>17806</v>
      </c>
      <c r="N103" s="204">
        <v>14551</v>
      </c>
      <c r="O103" s="204">
        <v>12939</v>
      </c>
      <c r="P103" s="204">
        <v>10288</v>
      </c>
      <c r="Q103" s="204">
        <v>7131</v>
      </c>
      <c r="R103" s="204">
        <f>'[2]1.8Y'!B104</f>
        <v>3752</v>
      </c>
      <c r="S103" s="204">
        <f>'[2]1.8Y'!C104</f>
        <v>1673</v>
      </c>
      <c r="T103" s="204">
        <f>'[2]1.8Y'!D104</f>
        <v>462</v>
      </c>
      <c r="U103" s="204">
        <f>'[2]1.8Y'!E104</f>
        <v>513</v>
      </c>
      <c r="V103" s="204">
        <f>'[2]1.8Y'!F104</f>
        <v>383</v>
      </c>
      <c r="W103" s="204">
        <f>'[2]1.8Y'!G104</f>
        <v>368</v>
      </c>
      <c r="X103" s="204">
        <f>'[2]1.8Y'!H104</f>
        <v>341</v>
      </c>
      <c r="Y103" s="204">
        <f>'[2]1.8Y'!I104</f>
        <v>100</v>
      </c>
      <c r="Z103" s="204">
        <f>'[2]1.8Y'!J104</f>
        <v>96</v>
      </c>
    </row>
    <row r="104" spans="1:26" s="1" customFormat="1" ht="25.95" customHeight="1" x14ac:dyDescent="0.25">
      <c r="A104" s="35" t="s">
        <v>71</v>
      </c>
      <c r="B104" s="46" t="s">
        <v>30</v>
      </c>
      <c r="C104" s="204">
        <v>375</v>
      </c>
      <c r="D104" s="204">
        <v>445</v>
      </c>
      <c r="E104" s="204">
        <v>580</v>
      </c>
      <c r="F104" s="204">
        <v>1134</v>
      </c>
      <c r="G104" s="204">
        <v>1708</v>
      </c>
      <c r="H104" s="204">
        <v>3065</v>
      </c>
      <c r="I104" s="204">
        <v>7879</v>
      </c>
      <c r="J104" s="204">
        <v>16903</v>
      </c>
      <c r="K104" s="204">
        <v>26866</v>
      </c>
      <c r="L104" s="204">
        <v>22640</v>
      </c>
      <c r="M104" s="204">
        <v>20208</v>
      </c>
      <c r="N104" s="204">
        <v>17643</v>
      </c>
      <c r="O104" s="204">
        <v>14854</v>
      </c>
      <c r="P104" s="204">
        <v>12305</v>
      </c>
      <c r="Q104" s="204">
        <v>10395</v>
      </c>
      <c r="R104" s="204">
        <f>'[2]1.8Y'!B105</f>
        <v>6406</v>
      </c>
      <c r="S104" s="204">
        <f>'[2]1.8Y'!C105</f>
        <v>3258</v>
      </c>
      <c r="T104" s="204">
        <f>'[2]1.8Y'!D105</f>
        <v>1566</v>
      </c>
      <c r="U104" s="204">
        <f>'[2]1.8Y'!E105</f>
        <v>1028</v>
      </c>
      <c r="V104" s="204">
        <f>'[2]1.8Y'!F105</f>
        <v>779</v>
      </c>
      <c r="W104" s="204">
        <f>'[2]1.8Y'!G105</f>
        <v>663</v>
      </c>
      <c r="X104" s="204">
        <f>'[2]1.8Y'!H105</f>
        <v>719</v>
      </c>
      <c r="Y104" s="204">
        <f>'[2]1.8Y'!I105</f>
        <v>169</v>
      </c>
      <c r="Z104" s="204">
        <f>'[2]1.8Y'!J105</f>
        <v>103</v>
      </c>
    </row>
    <row r="105" spans="1:26" s="1" customFormat="1" x14ac:dyDescent="0.25">
      <c r="A105" s="35">
        <v>4.3</v>
      </c>
      <c r="B105" s="41" t="s">
        <v>38</v>
      </c>
      <c r="C105" s="204">
        <v>9655</v>
      </c>
      <c r="D105" s="204">
        <v>10090</v>
      </c>
      <c r="E105" s="204">
        <v>10308</v>
      </c>
      <c r="F105" s="204">
        <v>11097</v>
      </c>
      <c r="G105" s="204">
        <v>14244</v>
      </c>
      <c r="H105" s="204">
        <v>17451</v>
      </c>
      <c r="I105" s="204">
        <v>21814</v>
      </c>
      <c r="J105" s="204">
        <v>32466</v>
      </c>
      <c r="K105" s="204">
        <v>43609</v>
      </c>
      <c r="L105" s="204">
        <v>47752</v>
      </c>
      <c r="M105" s="204">
        <v>55684</v>
      </c>
      <c r="N105" s="204">
        <v>60268</v>
      </c>
      <c r="O105" s="204">
        <v>61589</v>
      </c>
      <c r="P105" s="204">
        <v>58430</v>
      </c>
      <c r="Q105" s="204">
        <v>55048</v>
      </c>
      <c r="R105" s="204">
        <f t="shared" ref="R105" si="74">R106+R110+R113+R117</f>
        <v>58361</v>
      </c>
      <c r="S105" s="204">
        <f t="shared" ref="S105:Z105" si="75">S106+S110+S113+S117</f>
        <v>55124</v>
      </c>
      <c r="T105" s="204">
        <f t="shared" si="75"/>
        <v>56658</v>
      </c>
      <c r="U105" s="204">
        <f t="shared" si="75"/>
        <v>56768</v>
      </c>
      <c r="V105" s="204">
        <f t="shared" si="75"/>
        <v>56363</v>
      </c>
      <c r="W105" s="204">
        <f t="shared" si="75"/>
        <v>57841</v>
      </c>
      <c r="X105" s="204">
        <f t="shared" si="75"/>
        <v>53689</v>
      </c>
      <c r="Y105" s="204">
        <f t="shared" si="75"/>
        <v>67635</v>
      </c>
      <c r="Z105" s="204">
        <f t="shared" si="75"/>
        <v>96833</v>
      </c>
    </row>
    <row r="106" spans="1:26" s="1" customFormat="1" x14ac:dyDescent="0.25">
      <c r="A106" s="35" t="s">
        <v>93</v>
      </c>
      <c r="B106" s="42" t="s">
        <v>32</v>
      </c>
      <c r="C106" s="204">
        <v>2154</v>
      </c>
      <c r="D106" s="204">
        <v>1970</v>
      </c>
      <c r="E106" s="204">
        <v>1933</v>
      </c>
      <c r="F106" s="204">
        <v>1909</v>
      </c>
      <c r="G106" s="204">
        <v>1690</v>
      </c>
      <c r="H106" s="204">
        <v>1254</v>
      </c>
      <c r="I106" s="204">
        <v>880</v>
      </c>
      <c r="J106" s="204">
        <v>462</v>
      </c>
      <c r="K106" s="204">
        <v>4725</v>
      </c>
      <c r="L106" s="204">
        <v>6082</v>
      </c>
      <c r="M106" s="204">
        <v>7384</v>
      </c>
      <c r="N106" s="204">
        <v>7362</v>
      </c>
      <c r="O106" s="204">
        <v>4728</v>
      </c>
      <c r="P106" s="204">
        <v>1649</v>
      </c>
      <c r="Q106" s="204">
        <v>2058</v>
      </c>
      <c r="R106" s="204">
        <f t="shared" ref="R106" si="76">R107+R108+R109</f>
        <v>6630</v>
      </c>
      <c r="S106" s="204">
        <f t="shared" ref="S106:Z106" si="77">S107+S108+S109</f>
        <v>6133</v>
      </c>
      <c r="T106" s="204">
        <f t="shared" si="77"/>
        <v>7322</v>
      </c>
      <c r="U106" s="204">
        <f t="shared" si="77"/>
        <v>7825</v>
      </c>
      <c r="V106" s="204">
        <f t="shared" si="77"/>
        <v>7190</v>
      </c>
      <c r="W106" s="204">
        <f t="shared" si="77"/>
        <v>6810</v>
      </c>
      <c r="X106" s="204">
        <f t="shared" si="77"/>
        <v>5711</v>
      </c>
      <c r="Y106" s="204">
        <f t="shared" si="77"/>
        <v>3725</v>
      </c>
      <c r="Z106" s="204">
        <f t="shared" si="77"/>
        <v>2131</v>
      </c>
    </row>
    <row r="107" spans="1:26" s="1" customFormat="1" x14ac:dyDescent="0.25">
      <c r="A107" s="35" t="s">
        <v>94</v>
      </c>
      <c r="B107" s="44" t="s">
        <v>50</v>
      </c>
      <c r="C107" s="204">
        <v>2073</v>
      </c>
      <c r="D107" s="204">
        <v>1909</v>
      </c>
      <c r="E107" s="204">
        <v>1876</v>
      </c>
      <c r="F107" s="204">
        <v>1836</v>
      </c>
      <c r="G107" s="204">
        <v>1605</v>
      </c>
      <c r="H107" s="204">
        <v>1188</v>
      </c>
      <c r="I107" s="204">
        <v>830</v>
      </c>
      <c r="J107" s="204">
        <v>431</v>
      </c>
      <c r="K107" s="204">
        <v>4709</v>
      </c>
      <c r="L107" s="204">
        <v>6075</v>
      </c>
      <c r="M107" s="204">
        <v>7384</v>
      </c>
      <c r="N107" s="204">
        <v>7362</v>
      </c>
      <c r="O107" s="204">
        <v>4728</v>
      </c>
      <c r="P107" s="204">
        <v>1649</v>
      </c>
      <c r="Q107" s="204">
        <v>2058</v>
      </c>
      <c r="R107" s="204">
        <f>'[2]1.8Y'!B108</f>
        <v>5329</v>
      </c>
      <c r="S107" s="204">
        <f>'[2]1.8Y'!C108</f>
        <v>6133</v>
      </c>
      <c r="T107" s="204">
        <f>'[2]1.8Y'!D108</f>
        <v>7222</v>
      </c>
      <c r="U107" s="204">
        <f>'[2]1.8Y'!E108</f>
        <v>7725</v>
      </c>
      <c r="V107" s="204">
        <f>'[2]1.8Y'!F108</f>
        <v>7090</v>
      </c>
      <c r="W107" s="204">
        <f>'[2]1.8Y'!G108</f>
        <v>6710</v>
      </c>
      <c r="X107" s="204">
        <f>'[2]1.8Y'!H108</f>
        <v>5611</v>
      </c>
      <c r="Y107" s="204">
        <f>'[2]1.8Y'!I108</f>
        <v>3725</v>
      </c>
      <c r="Z107" s="204">
        <f>'[2]1.8Y'!J108</f>
        <v>2131</v>
      </c>
    </row>
    <row r="108" spans="1:26" s="1" customFormat="1" x14ac:dyDescent="0.25">
      <c r="A108" s="35" t="s">
        <v>95</v>
      </c>
      <c r="B108" s="44" t="s">
        <v>51</v>
      </c>
      <c r="C108" s="204">
        <v>0</v>
      </c>
      <c r="D108" s="204">
        <v>0</v>
      </c>
      <c r="E108" s="204">
        <v>0</v>
      </c>
      <c r="F108" s="204">
        <v>0</v>
      </c>
      <c r="G108" s="204">
        <v>5</v>
      </c>
      <c r="H108" s="204">
        <v>0</v>
      </c>
      <c r="I108" s="204">
        <v>0</v>
      </c>
      <c r="J108" s="204">
        <v>0</v>
      </c>
      <c r="K108" s="204">
        <v>0</v>
      </c>
      <c r="L108" s="204">
        <v>0</v>
      </c>
      <c r="M108" s="204">
        <v>0</v>
      </c>
      <c r="N108" s="204">
        <v>0</v>
      </c>
      <c r="O108" s="204">
        <v>0</v>
      </c>
      <c r="P108" s="204">
        <v>0</v>
      </c>
      <c r="Q108" s="204">
        <v>0</v>
      </c>
      <c r="R108" s="204">
        <f>'[2]1.8Y'!B109</f>
        <v>1301</v>
      </c>
      <c r="S108" s="204">
        <f>'[2]1.8Y'!C109</f>
        <v>0</v>
      </c>
      <c r="T108" s="204">
        <f>'[2]1.8Y'!D109</f>
        <v>0</v>
      </c>
      <c r="U108" s="204">
        <f>'[2]1.8Y'!E109</f>
        <v>0</v>
      </c>
      <c r="V108" s="204">
        <f>'[2]1.8Y'!F109</f>
        <v>0</v>
      </c>
      <c r="W108" s="204">
        <f>'[2]1.8Y'!G109</f>
        <v>0</v>
      </c>
      <c r="X108" s="204">
        <f>'[2]1.8Y'!H109</f>
        <v>0</v>
      </c>
      <c r="Y108" s="204">
        <f>'[2]1.8Y'!I109</f>
        <v>0</v>
      </c>
      <c r="Z108" s="204">
        <f>'[2]1.8Y'!J109</f>
        <v>0</v>
      </c>
    </row>
    <row r="109" spans="1:26" s="1" customFormat="1" x14ac:dyDescent="0.25">
      <c r="A109" s="35" t="s">
        <v>96</v>
      </c>
      <c r="B109" s="44" t="s">
        <v>52</v>
      </c>
      <c r="C109" s="204">
        <v>81</v>
      </c>
      <c r="D109" s="204">
        <v>61</v>
      </c>
      <c r="E109" s="204">
        <v>57</v>
      </c>
      <c r="F109" s="204">
        <v>73</v>
      </c>
      <c r="G109" s="204">
        <v>80</v>
      </c>
      <c r="H109" s="204">
        <v>66</v>
      </c>
      <c r="I109" s="204">
        <v>50</v>
      </c>
      <c r="J109" s="204">
        <v>31</v>
      </c>
      <c r="K109" s="204">
        <v>16</v>
      </c>
      <c r="L109" s="204">
        <v>7</v>
      </c>
      <c r="M109" s="204">
        <v>0</v>
      </c>
      <c r="N109" s="204">
        <v>0</v>
      </c>
      <c r="O109" s="204">
        <v>0</v>
      </c>
      <c r="P109" s="204">
        <v>0</v>
      </c>
      <c r="Q109" s="204">
        <v>0</v>
      </c>
      <c r="R109" s="204">
        <f>'[2]1.8Y'!B110</f>
        <v>0</v>
      </c>
      <c r="S109" s="204">
        <f>'[2]1.8Y'!C110</f>
        <v>0</v>
      </c>
      <c r="T109" s="204">
        <f>'[2]1.8Y'!D110</f>
        <v>100</v>
      </c>
      <c r="U109" s="204">
        <f>'[2]1.8Y'!E110</f>
        <v>100</v>
      </c>
      <c r="V109" s="204">
        <f>'[2]1.8Y'!F110</f>
        <v>100</v>
      </c>
      <c r="W109" s="204">
        <f>'[2]1.8Y'!G110</f>
        <v>100</v>
      </c>
      <c r="X109" s="204">
        <f>'[2]1.8Y'!H110</f>
        <v>100</v>
      </c>
      <c r="Y109" s="204">
        <f>'[2]1.8Y'!I110</f>
        <v>0</v>
      </c>
      <c r="Z109" s="204">
        <f>'[2]1.8Y'!J110</f>
        <v>0</v>
      </c>
    </row>
    <row r="110" spans="1:26" s="1" customFormat="1" x14ac:dyDescent="0.25">
      <c r="A110" s="35" t="s">
        <v>73</v>
      </c>
      <c r="B110" s="42" t="s">
        <v>9</v>
      </c>
      <c r="C110" s="204">
        <v>48</v>
      </c>
      <c r="D110" s="204">
        <v>74</v>
      </c>
      <c r="E110" s="204">
        <v>130</v>
      </c>
      <c r="F110" s="204">
        <v>146</v>
      </c>
      <c r="G110" s="204">
        <v>141</v>
      </c>
      <c r="H110" s="204">
        <v>813</v>
      </c>
      <c r="I110" s="204">
        <v>1564</v>
      </c>
      <c r="J110" s="204">
        <v>4968</v>
      </c>
      <c r="K110" s="204">
        <v>4369</v>
      </c>
      <c r="L110" s="204">
        <v>2251</v>
      </c>
      <c r="M110" s="204">
        <v>1631</v>
      </c>
      <c r="N110" s="204">
        <v>1308</v>
      </c>
      <c r="O110" s="204">
        <v>1238</v>
      </c>
      <c r="P110" s="204">
        <v>2414</v>
      </c>
      <c r="Q110" s="204">
        <v>2579</v>
      </c>
      <c r="R110" s="204">
        <f t="shared" ref="R110" si="78">R111+R112</f>
        <v>1696</v>
      </c>
      <c r="S110" s="204">
        <f t="shared" ref="S110:Z110" si="79">S111+S112</f>
        <v>957</v>
      </c>
      <c r="T110" s="204">
        <f t="shared" si="79"/>
        <v>1135</v>
      </c>
      <c r="U110" s="204">
        <f t="shared" si="79"/>
        <v>1242</v>
      </c>
      <c r="V110" s="204">
        <f t="shared" si="79"/>
        <v>1180</v>
      </c>
      <c r="W110" s="204">
        <f t="shared" si="79"/>
        <v>996</v>
      </c>
      <c r="X110" s="204">
        <f t="shared" si="79"/>
        <v>934</v>
      </c>
      <c r="Y110" s="204">
        <f t="shared" si="79"/>
        <v>679</v>
      </c>
      <c r="Z110" s="204">
        <f t="shared" si="79"/>
        <v>501</v>
      </c>
    </row>
    <row r="111" spans="1:26" s="1" customFormat="1" x14ac:dyDescent="0.25">
      <c r="A111" s="35" t="s">
        <v>74</v>
      </c>
      <c r="B111" s="44" t="s">
        <v>25</v>
      </c>
      <c r="C111" s="204">
        <v>0</v>
      </c>
      <c r="D111" s="204">
        <v>0</v>
      </c>
      <c r="E111" s="204">
        <v>16</v>
      </c>
      <c r="F111" s="204">
        <v>19</v>
      </c>
      <c r="G111" s="204">
        <v>68</v>
      </c>
      <c r="H111" s="204">
        <v>394</v>
      </c>
      <c r="I111" s="204">
        <v>995</v>
      </c>
      <c r="J111" s="204">
        <v>1754</v>
      </c>
      <c r="K111" s="204">
        <v>1092</v>
      </c>
      <c r="L111" s="204">
        <v>428</v>
      </c>
      <c r="M111" s="204">
        <v>425</v>
      </c>
      <c r="N111" s="204">
        <v>92</v>
      </c>
      <c r="O111" s="204">
        <v>185</v>
      </c>
      <c r="P111" s="204">
        <v>661</v>
      </c>
      <c r="Q111" s="204">
        <v>559</v>
      </c>
      <c r="R111" s="204">
        <f>'[2]1.8Y'!B112</f>
        <v>236</v>
      </c>
      <c r="S111" s="204">
        <f>'[2]1.8Y'!C112</f>
        <v>175</v>
      </c>
      <c r="T111" s="204">
        <f>'[2]1.8Y'!D112</f>
        <v>131</v>
      </c>
      <c r="U111" s="204">
        <f>'[2]1.8Y'!E112</f>
        <v>30</v>
      </c>
      <c r="V111" s="204">
        <f>'[2]1.8Y'!F112</f>
        <v>28</v>
      </c>
      <c r="W111" s="204">
        <f>'[2]1.8Y'!G112</f>
        <v>42</v>
      </c>
      <c r="X111" s="204">
        <f>'[2]1.8Y'!H112</f>
        <v>7</v>
      </c>
      <c r="Y111" s="204">
        <f>'[2]1.8Y'!I112</f>
        <v>22</v>
      </c>
      <c r="Z111" s="204">
        <f>'[2]1.8Y'!J112</f>
        <v>1</v>
      </c>
    </row>
    <row r="112" spans="1:26" s="1" customFormat="1" x14ac:dyDescent="0.25">
      <c r="A112" s="35" t="s">
        <v>75</v>
      </c>
      <c r="B112" s="48" t="s">
        <v>24</v>
      </c>
      <c r="C112" s="204">
        <v>48</v>
      </c>
      <c r="D112" s="204">
        <v>74</v>
      </c>
      <c r="E112" s="204">
        <v>114</v>
      </c>
      <c r="F112" s="204">
        <v>127</v>
      </c>
      <c r="G112" s="204">
        <v>73</v>
      </c>
      <c r="H112" s="204">
        <v>419</v>
      </c>
      <c r="I112" s="204">
        <v>569</v>
      </c>
      <c r="J112" s="204">
        <v>3214</v>
      </c>
      <c r="K112" s="204">
        <v>3277</v>
      </c>
      <c r="L112" s="204">
        <v>1823</v>
      </c>
      <c r="M112" s="204">
        <v>1206</v>
      </c>
      <c r="N112" s="204">
        <v>1216</v>
      </c>
      <c r="O112" s="204">
        <v>1053</v>
      </c>
      <c r="P112" s="204">
        <v>1753</v>
      </c>
      <c r="Q112" s="204">
        <v>2020</v>
      </c>
      <c r="R112" s="204">
        <f>'[2]1.8Y'!B113</f>
        <v>1460</v>
      </c>
      <c r="S112" s="204">
        <f>'[2]1.8Y'!C113</f>
        <v>782</v>
      </c>
      <c r="T112" s="204">
        <f>'[2]1.8Y'!D113</f>
        <v>1004</v>
      </c>
      <c r="U112" s="204">
        <f>'[2]1.8Y'!E113</f>
        <v>1212</v>
      </c>
      <c r="V112" s="204">
        <f>'[2]1.8Y'!F113</f>
        <v>1152</v>
      </c>
      <c r="W112" s="204">
        <f>'[2]1.8Y'!G113</f>
        <v>954</v>
      </c>
      <c r="X112" s="204">
        <f>'[2]1.8Y'!H113</f>
        <v>927</v>
      </c>
      <c r="Y112" s="204">
        <f>'[2]1.8Y'!I113</f>
        <v>657</v>
      </c>
      <c r="Z112" s="204">
        <f>'[2]1.8Y'!J113</f>
        <v>500</v>
      </c>
    </row>
    <row r="113" spans="1:26" s="1" customFormat="1" x14ac:dyDescent="0.25">
      <c r="A113" s="35" t="s">
        <v>97</v>
      </c>
      <c r="B113" s="42" t="s">
        <v>15</v>
      </c>
      <c r="C113" s="204">
        <v>5673</v>
      </c>
      <c r="D113" s="204">
        <v>5823</v>
      </c>
      <c r="E113" s="204">
        <v>5615</v>
      </c>
      <c r="F113" s="204">
        <v>5463</v>
      </c>
      <c r="G113" s="204">
        <v>5618</v>
      </c>
      <c r="H113" s="204">
        <v>5010</v>
      </c>
      <c r="I113" s="204">
        <v>4676</v>
      </c>
      <c r="J113" s="204">
        <v>4470</v>
      </c>
      <c r="K113" s="204">
        <v>4962</v>
      </c>
      <c r="L113" s="204">
        <v>10105</v>
      </c>
      <c r="M113" s="204">
        <v>13890</v>
      </c>
      <c r="N113" s="204">
        <v>13941</v>
      </c>
      <c r="O113" s="204">
        <v>11163</v>
      </c>
      <c r="P113" s="204">
        <v>8639</v>
      </c>
      <c r="Q113" s="204">
        <v>11765</v>
      </c>
      <c r="R113" s="204">
        <f t="shared" ref="R113" si="80">R114+R115+R116</f>
        <v>15419</v>
      </c>
      <c r="S113" s="204">
        <f t="shared" ref="S113:Z113" si="81">S114+S115+S116</f>
        <v>15365</v>
      </c>
      <c r="T113" s="204">
        <f t="shared" si="81"/>
        <v>16278</v>
      </c>
      <c r="U113" s="204">
        <f t="shared" si="81"/>
        <v>15531</v>
      </c>
      <c r="V113" s="204">
        <f t="shared" si="81"/>
        <v>15400</v>
      </c>
      <c r="W113" s="204">
        <f t="shared" si="81"/>
        <v>19438</v>
      </c>
      <c r="X113" s="204">
        <f t="shared" si="81"/>
        <v>20405</v>
      </c>
      <c r="Y113" s="204">
        <f t="shared" si="81"/>
        <v>36785</v>
      </c>
      <c r="Z113" s="204">
        <f t="shared" si="81"/>
        <v>67859</v>
      </c>
    </row>
    <row r="114" spans="1:26" s="1" customFormat="1" x14ac:dyDescent="0.25">
      <c r="A114" s="35" t="s">
        <v>98</v>
      </c>
      <c r="B114" s="44" t="s">
        <v>50</v>
      </c>
      <c r="C114" s="204">
        <v>0</v>
      </c>
      <c r="D114" s="204">
        <v>0</v>
      </c>
      <c r="E114" s="204">
        <v>0</v>
      </c>
      <c r="F114" s="204">
        <v>0</v>
      </c>
      <c r="G114" s="204">
        <v>0</v>
      </c>
      <c r="H114" s="204">
        <v>0</v>
      </c>
      <c r="I114" s="204">
        <v>0</v>
      </c>
      <c r="J114" s="204">
        <v>0</v>
      </c>
      <c r="K114" s="204">
        <v>0</v>
      </c>
      <c r="L114" s="204">
        <v>4899</v>
      </c>
      <c r="M114" s="204">
        <v>6861</v>
      </c>
      <c r="N114" s="204">
        <v>6840</v>
      </c>
      <c r="O114" s="204">
        <v>6054</v>
      </c>
      <c r="P114" s="204">
        <v>3542</v>
      </c>
      <c r="Q114" s="204">
        <v>3652</v>
      </c>
      <c r="R114" s="204">
        <f>'[2]1.8Y'!B115</f>
        <v>5342</v>
      </c>
      <c r="S114" s="204">
        <f>'[2]1.8Y'!C115</f>
        <v>5182</v>
      </c>
      <c r="T114" s="204">
        <f>'[2]1.8Y'!D115</f>
        <v>4915</v>
      </c>
      <c r="U114" s="204">
        <f>'[2]1.8Y'!E115</f>
        <v>3451</v>
      </c>
      <c r="V114" s="204">
        <f>'[2]1.8Y'!F115</f>
        <v>2427</v>
      </c>
      <c r="W114" s="204">
        <f>'[2]1.8Y'!G115</f>
        <v>4229</v>
      </c>
      <c r="X114" s="204">
        <f>'[2]1.8Y'!H115</f>
        <v>4363</v>
      </c>
      <c r="Y114" s="204">
        <f>'[2]1.8Y'!I115</f>
        <v>6401</v>
      </c>
      <c r="Z114" s="204">
        <f>'[2]1.8Y'!J115</f>
        <v>10002</v>
      </c>
    </row>
    <row r="115" spans="1:26" s="1" customFormat="1" x14ac:dyDescent="0.25">
      <c r="A115" s="35" t="s">
        <v>99</v>
      </c>
      <c r="B115" s="44" t="s">
        <v>51</v>
      </c>
      <c r="C115" s="204">
        <v>0</v>
      </c>
      <c r="D115" s="204">
        <v>0</v>
      </c>
      <c r="E115" s="204">
        <v>0</v>
      </c>
      <c r="F115" s="204">
        <v>0</v>
      </c>
      <c r="G115" s="204">
        <v>0</v>
      </c>
      <c r="H115" s="204">
        <v>0</v>
      </c>
      <c r="I115" s="204">
        <v>0</v>
      </c>
      <c r="J115" s="204">
        <v>0</v>
      </c>
      <c r="K115" s="204">
        <v>0</v>
      </c>
      <c r="L115" s="204">
        <v>0</v>
      </c>
      <c r="M115" s="204">
        <v>2000</v>
      </c>
      <c r="N115" s="204">
        <v>2000</v>
      </c>
      <c r="O115" s="204">
        <v>0</v>
      </c>
      <c r="P115" s="204">
        <v>0</v>
      </c>
      <c r="Q115" s="204">
        <v>0</v>
      </c>
      <c r="R115" s="204">
        <f>'[2]1.8Y'!B116</f>
        <v>0</v>
      </c>
      <c r="S115" s="204">
        <f>'[2]1.8Y'!C116</f>
        <v>0</v>
      </c>
      <c r="T115" s="204">
        <f>'[2]1.8Y'!D116</f>
        <v>0</v>
      </c>
      <c r="U115" s="204">
        <f>'[2]1.8Y'!E116</f>
        <v>0</v>
      </c>
      <c r="V115" s="204">
        <f>'[2]1.8Y'!F116</f>
        <v>0</v>
      </c>
      <c r="W115" s="204">
        <f>'[2]1.8Y'!G116</f>
        <v>344</v>
      </c>
      <c r="X115" s="204">
        <f>'[2]1.8Y'!H116</f>
        <v>0</v>
      </c>
      <c r="Y115" s="204">
        <f>'[2]1.8Y'!I116</f>
        <v>0</v>
      </c>
      <c r="Z115" s="204">
        <f>'[2]1.8Y'!J116</f>
        <v>0</v>
      </c>
    </row>
    <row r="116" spans="1:26" s="1" customFormat="1" x14ac:dyDescent="0.25">
      <c r="A116" s="35" t="s">
        <v>100</v>
      </c>
      <c r="B116" s="44" t="s">
        <v>52</v>
      </c>
      <c r="C116" s="204">
        <v>5673</v>
      </c>
      <c r="D116" s="204">
        <v>5823</v>
      </c>
      <c r="E116" s="204">
        <v>5615</v>
      </c>
      <c r="F116" s="204">
        <v>5463</v>
      </c>
      <c r="G116" s="204">
        <v>5618</v>
      </c>
      <c r="H116" s="204">
        <v>5010</v>
      </c>
      <c r="I116" s="204">
        <v>4676</v>
      </c>
      <c r="J116" s="204">
        <v>4470</v>
      </c>
      <c r="K116" s="204">
        <v>4962</v>
      </c>
      <c r="L116" s="204">
        <v>5206</v>
      </c>
      <c r="M116" s="204">
        <v>5029</v>
      </c>
      <c r="N116" s="204">
        <v>5101</v>
      </c>
      <c r="O116" s="204">
        <v>5109</v>
      </c>
      <c r="P116" s="204">
        <v>5097</v>
      </c>
      <c r="Q116" s="204">
        <v>8113</v>
      </c>
      <c r="R116" s="204">
        <f>'[2]1.8Y'!B117</f>
        <v>10077</v>
      </c>
      <c r="S116" s="204">
        <f>'[2]1.8Y'!C117</f>
        <v>10183</v>
      </c>
      <c r="T116" s="204">
        <f>'[2]1.8Y'!D117</f>
        <v>11363</v>
      </c>
      <c r="U116" s="204">
        <f>'[2]1.8Y'!E117</f>
        <v>12080</v>
      </c>
      <c r="V116" s="204">
        <f>'[2]1.8Y'!F117</f>
        <v>12973</v>
      </c>
      <c r="W116" s="204">
        <f>'[2]1.8Y'!G117</f>
        <v>14865</v>
      </c>
      <c r="X116" s="204">
        <f>'[2]1.8Y'!H117</f>
        <v>16042</v>
      </c>
      <c r="Y116" s="204">
        <f>'[2]1.8Y'!I117</f>
        <v>30384</v>
      </c>
      <c r="Z116" s="204">
        <f>'[2]1.8Y'!J117</f>
        <v>57857</v>
      </c>
    </row>
    <row r="117" spans="1:26" s="1" customFormat="1" x14ac:dyDescent="0.25">
      <c r="A117" s="35" t="s">
        <v>101</v>
      </c>
      <c r="B117" s="42" t="s">
        <v>17</v>
      </c>
      <c r="C117" s="204">
        <v>1780</v>
      </c>
      <c r="D117" s="204">
        <v>2223</v>
      </c>
      <c r="E117" s="204">
        <v>2630</v>
      </c>
      <c r="F117" s="204">
        <v>3579</v>
      </c>
      <c r="G117" s="204">
        <v>6795</v>
      </c>
      <c r="H117" s="204">
        <v>10374</v>
      </c>
      <c r="I117" s="204">
        <v>14694</v>
      </c>
      <c r="J117" s="204">
        <v>22566</v>
      </c>
      <c r="K117" s="204">
        <v>29553</v>
      </c>
      <c r="L117" s="204">
        <v>29314</v>
      </c>
      <c r="M117" s="204">
        <v>32779</v>
      </c>
      <c r="N117" s="204">
        <v>37657</v>
      </c>
      <c r="O117" s="204">
        <v>44460</v>
      </c>
      <c r="P117" s="204">
        <v>45728</v>
      </c>
      <c r="Q117" s="204">
        <v>38646</v>
      </c>
      <c r="R117" s="204">
        <f t="shared" ref="R117" si="82">R118+R119</f>
        <v>34616</v>
      </c>
      <c r="S117" s="204">
        <f t="shared" ref="S117:Z117" si="83">S118+S119</f>
        <v>32669</v>
      </c>
      <c r="T117" s="204">
        <f t="shared" si="83"/>
        <v>31923</v>
      </c>
      <c r="U117" s="204">
        <f t="shared" si="83"/>
        <v>32170</v>
      </c>
      <c r="V117" s="204">
        <f t="shared" si="83"/>
        <v>32593</v>
      </c>
      <c r="W117" s="204">
        <f t="shared" si="83"/>
        <v>30597</v>
      </c>
      <c r="X117" s="204">
        <f t="shared" si="83"/>
        <v>26639</v>
      </c>
      <c r="Y117" s="204">
        <f t="shared" si="83"/>
        <v>26446</v>
      </c>
      <c r="Z117" s="204">
        <f t="shared" si="83"/>
        <v>26342</v>
      </c>
    </row>
    <row r="118" spans="1:26" s="1" customFormat="1" x14ac:dyDescent="0.25">
      <c r="A118" s="35" t="s">
        <v>102</v>
      </c>
      <c r="B118" s="44" t="s">
        <v>25</v>
      </c>
      <c r="C118" s="204">
        <v>187</v>
      </c>
      <c r="D118" s="204">
        <v>150</v>
      </c>
      <c r="E118" s="204">
        <v>404</v>
      </c>
      <c r="F118" s="204">
        <v>363</v>
      </c>
      <c r="G118" s="204">
        <v>471</v>
      </c>
      <c r="H118" s="204">
        <v>634</v>
      </c>
      <c r="I118" s="204">
        <v>736</v>
      </c>
      <c r="J118" s="204">
        <v>838</v>
      </c>
      <c r="K118" s="204">
        <v>800</v>
      </c>
      <c r="L118" s="204">
        <v>525</v>
      </c>
      <c r="M118" s="204">
        <v>790</v>
      </c>
      <c r="N118" s="204">
        <v>1500</v>
      </c>
      <c r="O118" s="204">
        <v>717</v>
      </c>
      <c r="P118" s="204">
        <v>899</v>
      </c>
      <c r="Q118" s="204">
        <v>994</v>
      </c>
      <c r="R118" s="204">
        <f>'[2]1.8Y'!B119</f>
        <v>623</v>
      </c>
      <c r="S118" s="204">
        <f>'[2]1.8Y'!C119</f>
        <v>667</v>
      </c>
      <c r="T118" s="204">
        <f>'[2]1.8Y'!D119</f>
        <v>1060</v>
      </c>
      <c r="U118" s="204">
        <f>'[2]1.8Y'!E119</f>
        <v>1262</v>
      </c>
      <c r="V118" s="204">
        <f>'[2]1.8Y'!F119</f>
        <v>1398</v>
      </c>
      <c r="W118" s="204">
        <f>'[2]1.8Y'!G119</f>
        <v>747</v>
      </c>
      <c r="X118" s="204">
        <f>'[2]1.8Y'!H119</f>
        <v>554</v>
      </c>
      <c r="Y118" s="204">
        <f>'[2]1.8Y'!I119</f>
        <v>581</v>
      </c>
      <c r="Z118" s="204">
        <f>'[2]1.8Y'!J119</f>
        <v>713</v>
      </c>
    </row>
    <row r="119" spans="1:26" s="1" customFormat="1" x14ac:dyDescent="0.25">
      <c r="A119" s="35" t="s">
        <v>103</v>
      </c>
      <c r="B119" s="44" t="s">
        <v>24</v>
      </c>
      <c r="C119" s="204">
        <v>1593</v>
      </c>
      <c r="D119" s="204">
        <v>2073</v>
      </c>
      <c r="E119" s="204">
        <v>2226</v>
      </c>
      <c r="F119" s="204">
        <v>3216</v>
      </c>
      <c r="G119" s="204">
        <v>6324</v>
      </c>
      <c r="H119" s="204">
        <v>9740</v>
      </c>
      <c r="I119" s="204">
        <v>13958</v>
      </c>
      <c r="J119" s="204">
        <v>21728</v>
      </c>
      <c r="K119" s="204">
        <v>28753</v>
      </c>
      <c r="L119" s="204">
        <v>28789</v>
      </c>
      <c r="M119" s="204">
        <v>31989</v>
      </c>
      <c r="N119" s="204">
        <v>36157</v>
      </c>
      <c r="O119" s="204">
        <v>43743</v>
      </c>
      <c r="P119" s="204">
        <v>44829</v>
      </c>
      <c r="Q119" s="204">
        <v>37652</v>
      </c>
      <c r="R119" s="204">
        <f>'[2]1.8Y'!B120</f>
        <v>33993</v>
      </c>
      <c r="S119" s="204">
        <f>'[2]1.8Y'!C120</f>
        <v>32002</v>
      </c>
      <c r="T119" s="204">
        <f>'[2]1.8Y'!D120</f>
        <v>30863</v>
      </c>
      <c r="U119" s="204">
        <f>'[2]1.8Y'!E120</f>
        <v>30908</v>
      </c>
      <c r="V119" s="204">
        <f>'[2]1.8Y'!F120</f>
        <v>31195</v>
      </c>
      <c r="W119" s="204">
        <f>'[2]1.8Y'!G120</f>
        <v>29850</v>
      </c>
      <c r="X119" s="204">
        <f>'[2]1.8Y'!H120</f>
        <v>26085</v>
      </c>
      <c r="Y119" s="204">
        <f>'[2]1.8Y'!I120</f>
        <v>25865</v>
      </c>
      <c r="Z119" s="204">
        <f>'[2]1.8Y'!J120</f>
        <v>25629</v>
      </c>
    </row>
    <row r="120" spans="1:26" s="1" customFormat="1" x14ac:dyDescent="0.25">
      <c r="A120" s="35">
        <v>4.5</v>
      </c>
      <c r="B120" s="41" t="s">
        <v>178</v>
      </c>
      <c r="C120" s="204">
        <v>6645</v>
      </c>
      <c r="D120" s="204">
        <v>7522</v>
      </c>
      <c r="E120" s="204">
        <v>7749</v>
      </c>
      <c r="F120" s="204">
        <v>7213</v>
      </c>
      <c r="G120" s="204">
        <v>7893</v>
      </c>
      <c r="H120" s="204">
        <v>9156</v>
      </c>
      <c r="I120" s="204">
        <v>10019</v>
      </c>
      <c r="J120" s="204">
        <v>8891</v>
      </c>
      <c r="K120" s="204">
        <v>10068</v>
      </c>
      <c r="L120" s="204">
        <v>11655</v>
      </c>
      <c r="M120" s="204">
        <v>14625</v>
      </c>
      <c r="N120" s="204">
        <v>17178</v>
      </c>
      <c r="O120" s="204">
        <v>20730</v>
      </c>
      <c r="P120" s="204">
        <v>24623</v>
      </c>
      <c r="Q120" s="204">
        <v>15855</v>
      </c>
      <c r="R120" s="204">
        <f t="shared" ref="R120:Z120" si="84">R121</f>
        <v>12836</v>
      </c>
      <c r="S120" s="204">
        <f t="shared" si="84"/>
        <v>13264</v>
      </c>
      <c r="T120" s="204">
        <f t="shared" si="84"/>
        <v>15014</v>
      </c>
      <c r="U120" s="204">
        <f t="shared" si="84"/>
        <v>12420</v>
      </c>
      <c r="V120" s="204">
        <f t="shared" si="84"/>
        <v>13504</v>
      </c>
      <c r="W120" s="204">
        <f t="shared" si="84"/>
        <v>14858</v>
      </c>
      <c r="X120" s="204">
        <f t="shared" si="84"/>
        <v>14501</v>
      </c>
      <c r="Y120" s="204">
        <f t="shared" si="84"/>
        <v>6755</v>
      </c>
      <c r="Z120" s="204">
        <f t="shared" si="84"/>
        <v>8045</v>
      </c>
    </row>
    <row r="121" spans="1:26" s="1" customFormat="1" x14ac:dyDescent="0.25">
      <c r="A121" s="35" t="s">
        <v>76</v>
      </c>
      <c r="B121" s="42" t="s">
        <v>17</v>
      </c>
      <c r="C121" s="204">
        <v>6645</v>
      </c>
      <c r="D121" s="204">
        <v>7522</v>
      </c>
      <c r="E121" s="204">
        <v>7749</v>
      </c>
      <c r="F121" s="204">
        <v>7213</v>
      </c>
      <c r="G121" s="204">
        <v>7893</v>
      </c>
      <c r="H121" s="204">
        <v>9156</v>
      </c>
      <c r="I121" s="204">
        <v>10019</v>
      </c>
      <c r="J121" s="204">
        <v>8891</v>
      </c>
      <c r="K121" s="204">
        <v>10068</v>
      </c>
      <c r="L121" s="204">
        <v>11655</v>
      </c>
      <c r="M121" s="204">
        <v>14625</v>
      </c>
      <c r="N121" s="204">
        <v>17178</v>
      </c>
      <c r="O121" s="204">
        <v>20730</v>
      </c>
      <c r="P121" s="204">
        <v>24623</v>
      </c>
      <c r="Q121" s="204">
        <v>15855</v>
      </c>
      <c r="R121" s="204">
        <f t="shared" ref="R121" si="85">R122+R123</f>
        <v>12836</v>
      </c>
      <c r="S121" s="204">
        <f t="shared" ref="S121:Z121" si="86">S122+S123</f>
        <v>13264</v>
      </c>
      <c r="T121" s="204">
        <f t="shared" si="86"/>
        <v>15014</v>
      </c>
      <c r="U121" s="204">
        <f t="shared" si="86"/>
        <v>12420</v>
      </c>
      <c r="V121" s="204">
        <f t="shared" si="86"/>
        <v>13504</v>
      </c>
      <c r="W121" s="204">
        <f t="shared" si="86"/>
        <v>14858</v>
      </c>
      <c r="X121" s="204">
        <f t="shared" si="86"/>
        <v>14501</v>
      </c>
      <c r="Y121" s="204">
        <f t="shared" si="86"/>
        <v>6755</v>
      </c>
      <c r="Z121" s="204">
        <f t="shared" si="86"/>
        <v>8045</v>
      </c>
    </row>
    <row r="122" spans="1:26" s="1" customFormat="1" x14ac:dyDescent="0.25">
      <c r="A122" s="35" t="s">
        <v>77</v>
      </c>
      <c r="B122" s="44" t="s">
        <v>40</v>
      </c>
      <c r="C122" s="204">
        <v>6645</v>
      </c>
      <c r="D122" s="204">
        <v>7522</v>
      </c>
      <c r="E122" s="204">
        <v>7749</v>
      </c>
      <c r="F122" s="204">
        <v>7213</v>
      </c>
      <c r="G122" s="204">
        <v>7893</v>
      </c>
      <c r="H122" s="204">
        <v>6870</v>
      </c>
      <c r="I122" s="204">
        <v>7628</v>
      </c>
      <c r="J122" s="204">
        <v>7674</v>
      </c>
      <c r="K122" s="204">
        <v>9334</v>
      </c>
      <c r="L122" s="204">
        <v>11460</v>
      </c>
      <c r="M122" s="204">
        <v>14392</v>
      </c>
      <c r="N122" s="204">
        <v>16993</v>
      </c>
      <c r="O122" s="204">
        <v>20390</v>
      </c>
      <c r="P122" s="204">
        <v>23411</v>
      </c>
      <c r="Q122" s="204">
        <v>14041</v>
      </c>
      <c r="R122" s="204">
        <f>'[2]1.8Y'!B123</f>
        <v>10837</v>
      </c>
      <c r="S122" s="204">
        <f>'[2]1.8Y'!C123</f>
        <v>11451</v>
      </c>
      <c r="T122" s="204">
        <f>'[2]1.8Y'!D123</f>
        <v>13839</v>
      </c>
      <c r="U122" s="204">
        <f>'[2]1.8Y'!E123</f>
        <v>12327</v>
      </c>
      <c r="V122" s="204">
        <f>'[2]1.8Y'!F123</f>
        <v>13297</v>
      </c>
      <c r="W122" s="204">
        <f>'[2]1.8Y'!G123</f>
        <v>14640</v>
      </c>
      <c r="X122" s="204">
        <f>'[2]1.8Y'!H123</f>
        <v>14244</v>
      </c>
      <c r="Y122" s="204">
        <f>'[2]1.8Y'!I123</f>
        <v>6618</v>
      </c>
      <c r="Z122" s="204">
        <f>'[2]1.8Y'!J123</f>
        <v>7947</v>
      </c>
    </row>
    <row r="123" spans="1:26" s="1" customFormat="1" x14ac:dyDescent="0.25">
      <c r="A123" s="35" t="s">
        <v>78</v>
      </c>
      <c r="B123" s="44" t="s">
        <v>24</v>
      </c>
      <c r="C123" s="204">
        <v>0</v>
      </c>
      <c r="D123" s="204">
        <v>0</v>
      </c>
      <c r="E123" s="204">
        <v>0</v>
      </c>
      <c r="F123" s="204">
        <v>0</v>
      </c>
      <c r="G123" s="204">
        <v>0</v>
      </c>
      <c r="H123" s="204">
        <v>2286</v>
      </c>
      <c r="I123" s="204">
        <v>2391</v>
      </c>
      <c r="J123" s="204">
        <v>1217</v>
      </c>
      <c r="K123" s="204">
        <v>734</v>
      </c>
      <c r="L123" s="204">
        <v>195</v>
      </c>
      <c r="M123" s="204">
        <v>233</v>
      </c>
      <c r="N123" s="204">
        <v>185</v>
      </c>
      <c r="O123" s="204">
        <v>340</v>
      </c>
      <c r="P123" s="204">
        <v>1212</v>
      </c>
      <c r="Q123" s="204">
        <v>1814</v>
      </c>
      <c r="R123" s="204">
        <f>'[2]1.8Y'!B124</f>
        <v>1999</v>
      </c>
      <c r="S123" s="204">
        <f>'[2]1.8Y'!C124</f>
        <v>1813</v>
      </c>
      <c r="T123" s="204">
        <f>'[2]1.8Y'!D124</f>
        <v>1175</v>
      </c>
      <c r="U123" s="204">
        <f>'[2]1.8Y'!E124</f>
        <v>93</v>
      </c>
      <c r="V123" s="204">
        <f>'[2]1.8Y'!F124</f>
        <v>207</v>
      </c>
      <c r="W123" s="204">
        <f>'[2]1.8Y'!G124</f>
        <v>218</v>
      </c>
      <c r="X123" s="204">
        <f>'[2]1.8Y'!H124</f>
        <v>257</v>
      </c>
      <c r="Y123" s="204">
        <f>'[2]1.8Y'!I124</f>
        <v>137</v>
      </c>
      <c r="Z123" s="204">
        <f>'[2]1.8Y'!J124</f>
        <v>98</v>
      </c>
    </row>
    <row r="124" spans="1:26" s="1" customFormat="1" x14ac:dyDescent="0.25">
      <c r="A124" s="35"/>
      <c r="B124" s="41" t="s">
        <v>185</v>
      </c>
      <c r="C124" s="204">
        <v>0</v>
      </c>
      <c r="D124" s="204">
        <v>0</v>
      </c>
      <c r="E124" s="204">
        <v>0</v>
      </c>
      <c r="F124" s="204">
        <v>0</v>
      </c>
      <c r="G124" s="204">
        <v>0</v>
      </c>
      <c r="H124" s="204">
        <v>0</v>
      </c>
      <c r="I124" s="204">
        <v>0</v>
      </c>
      <c r="J124" s="204">
        <v>0</v>
      </c>
      <c r="K124" s="204">
        <v>0</v>
      </c>
      <c r="L124" s="204">
        <v>0</v>
      </c>
      <c r="M124" s="204">
        <v>0</v>
      </c>
      <c r="N124" s="204">
        <v>0</v>
      </c>
      <c r="O124" s="204">
        <v>0</v>
      </c>
      <c r="P124" s="204">
        <v>0</v>
      </c>
      <c r="Q124" s="204">
        <v>0</v>
      </c>
      <c r="R124" s="204">
        <f>R125+R128+R131</f>
        <v>0</v>
      </c>
      <c r="S124" s="204">
        <f t="shared" ref="S124:Y124" si="87">S125+S128+S131</f>
        <v>0</v>
      </c>
      <c r="T124" s="204">
        <f t="shared" si="87"/>
        <v>0</v>
      </c>
      <c r="U124" s="204">
        <f t="shared" si="87"/>
        <v>0</v>
      </c>
      <c r="V124" s="204">
        <f t="shared" si="87"/>
        <v>0</v>
      </c>
      <c r="W124" s="204">
        <f t="shared" si="87"/>
        <v>0</v>
      </c>
      <c r="X124" s="204">
        <f t="shared" si="87"/>
        <v>0</v>
      </c>
      <c r="Y124" s="204">
        <f t="shared" si="87"/>
        <v>18</v>
      </c>
      <c r="Z124" s="204">
        <f>Z125+Z128+Z131</f>
        <v>39</v>
      </c>
    </row>
    <row r="125" spans="1:26" s="1" customFormat="1" x14ac:dyDescent="0.25">
      <c r="A125" s="35"/>
      <c r="B125" s="42" t="s">
        <v>32</v>
      </c>
      <c r="C125" s="204">
        <v>0</v>
      </c>
      <c r="D125" s="204">
        <v>0</v>
      </c>
      <c r="E125" s="204">
        <v>0</v>
      </c>
      <c r="F125" s="204">
        <v>0</v>
      </c>
      <c r="G125" s="204">
        <v>0</v>
      </c>
      <c r="H125" s="204">
        <v>0</v>
      </c>
      <c r="I125" s="204">
        <v>0</v>
      </c>
      <c r="J125" s="204">
        <v>0</v>
      </c>
      <c r="K125" s="204">
        <v>0</v>
      </c>
      <c r="L125" s="204">
        <v>0</v>
      </c>
      <c r="M125" s="204">
        <v>0</v>
      </c>
      <c r="N125" s="204">
        <v>0</v>
      </c>
      <c r="O125" s="204">
        <v>0</v>
      </c>
      <c r="P125" s="204">
        <v>0</v>
      </c>
      <c r="Q125" s="204">
        <v>0</v>
      </c>
      <c r="R125" s="204">
        <f>R126+R127</f>
        <v>0</v>
      </c>
      <c r="S125" s="204">
        <f t="shared" ref="S125:Z125" si="88">S126+S127</f>
        <v>0</v>
      </c>
      <c r="T125" s="204">
        <f t="shared" si="88"/>
        <v>0</v>
      </c>
      <c r="U125" s="204">
        <f t="shared" si="88"/>
        <v>0</v>
      </c>
      <c r="V125" s="204">
        <f t="shared" si="88"/>
        <v>0</v>
      </c>
      <c r="W125" s="204">
        <f t="shared" si="88"/>
        <v>0</v>
      </c>
      <c r="X125" s="204">
        <f t="shared" si="88"/>
        <v>0</v>
      </c>
      <c r="Y125" s="204">
        <f t="shared" si="88"/>
        <v>2</v>
      </c>
      <c r="Z125" s="204">
        <f t="shared" si="88"/>
        <v>0</v>
      </c>
    </row>
    <row r="126" spans="1:26" s="1" customFormat="1" x14ac:dyDescent="0.25">
      <c r="A126" s="35"/>
      <c r="B126" s="47" t="s">
        <v>183</v>
      </c>
      <c r="C126" s="204">
        <v>0</v>
      </c>
      <c r="D126" s="204">
        <v>0</v>
      </c>
      <c r="E126" s="204">
        <v>0</v>
      </c>
      <c r="F126" s="204">
        <v>0</v>
      </c>
      <c r="G126" s="204">
        <v>0</v>
      </c>
      <c r="H126" s="204">
        <v>0</v>
      </c>
      <c r="I126" s="204">
        <v>0</v>
      </c>
      <c r="J126" s="204">
        <v>0</v>
      </c>
      <c r="K126" s="204">
        <v>0</v>
      </c>
      <c r="L126" s="204">
        <v>0</v>
      </c>
      <c r="M126" s="204">
        <v>0</v>
      </c>
      <c r="N126" s="204">
        <v>0</v>
      </c>
      <c r="O126" s="204">
        <v>0</v>
      </c>
      <c r="P126" s="204">
        <v>0</v>
      </c>
      <c r="Q126" s="204">
        <v>0</v>
      </c>
      <c r="R126" s="204">
        <f>'[2]1.8Y'!B127</f>
        <v>0</v>
      </c>
      <c r="S126" s="204">
        <f>'[2]1.8Y'!C127</f>
        <v>0</v>
      </c>
      <c r="T126" s="204">
        <f>'[2]1.8Y'!D127</f>
        <v>0</v>
      </c>
      <c r="U126" s="204">
        <f>'[2]1.8Y'!E127</f>
        <v>0</v>
      </c>
      <c r="V126" s="204">
        <f>'[2]1.8Y'!F127</f>
        <v>0</v>
      </c>
      <c r="W126" s="204">
        <f>'[2]1.8Y'!G127</f>
        <v>0</v>
      </c>
      <c r="X126" s="204">
        <f>'[2]1.8Y'!H127</f>
        <v>0</v>
      </c>
      <c r="Y126" s="204">
        <f>'[2]1.8Y'!I127</f>
        <v>2</v>
      </c>
      <c r="Z126" s="204">
        <f>'[2]1.8Y'!J127</f>
        <v>0</v>
      </c>
    </row>
    <row r="127" spans="1:26" s="1" customFormat="1" x14ac:dyDescent="0.25">
      <c r="A127" s="35"/>
      <c r="B127" s="44" t="s">
        <v>184</v>
      </c>
      <c r="C127" s="204">
        <v>0</v>
      </c>
      <c r="D127" s="204">
        <v>0</v>
      </c>
      <c r="E127" s="204">
        <v>0</v>
      </c>
      <c r="F127" s="204">
        <v>0</v>
      </c>
      <c r="G127" s="204">
        <v>0</v>
      </c>
      <c r="H127" s="204">
        <v>0</v>
      </c>
      <c r="I127" s="204">
        <v>0</v>
      </c>
      <c r="J127" s="204">
        <v>0</v>
      </c>
      <c r="K127" s="204">
        <v>0</v>
      </c>
      <c r="L127" s="204">
        <v>0</v>
      </c>
      <c r="M127" s="204">
        <v>0</v>
      </c>
      <c r="N127" s="204">
        <v>0</v>
      </c>
      <c r="O127" s="204">
        <v>0</v>
      </c>
      <c r="P127" s="204">
        <v>0</v>
      </c>
      <c r="Q127" s="204">
        <v>0</v>
      </c>
      <c r="R127" s="204">
        <f>'[2]1.8Y'!B128</f>
        <v>0</v>
      </c>
      <c r="S127" s="204">
        <f>'[2]1.8Y'!C128</f>
        <v>0</v>
      </c>
      <c r="T127" s="204">
        <f>'[2]1.8Y'!D128</f>
        <v>0</v>
      </c>
      <c r="U127" s="204">
        <f>'[2]1.8Y'!E128</f>
        <v>0</v>
      </c>
      <c r="V127" s="204">
        <f>'[2]1.8Y'!F128</f>
        <v>0</v>
      </c>
      <c r="W127" s="204">
        <f>'[2]1.8Y'!G128</f>
        <v>0</v>
      </c>
      <c r="X127" s="204">
        <f>'[2]1.8Y'!H128</f>
        <v>0</v>
      </c>
      <c r="Y127" s="204">
        <f>'[2]1.8Y'!I128</f>
        <v>0</v>
      </c>
      <c r="Z127" s="204">
        <f>'[2]1.8Y'!J128</f>
        <v>0</v>
      </c>
    </row>
    <row r="128" spans="1:26" s="1" customFormat="1" x14ac:dyDescent="0.25">
      <c r="A128" s="35"/>
      <c r="B128" s="42" t="s">
        <v>9</v>
      </c>
      <c r="C128" s="204">
        <v>0</v>
      </c>
      <c r="D128" s="204">
        <v>0</v>
      </c>
      <c r="E128" s="204">
        <v>0</v>
      </c>
      <c r="F128" s="204">
        <v>0</v>
      </c>
      <c r="G128" s="204">
        <v>0</v>
      </c>
      <c r="H128" s="204">
        <v>0</v>
      </c>
      <c r="I128" s="204">
        <v>0</v>
      </c>
      <c r="J128" s="204">
        <v>0</v>
      </c>
      <c r="K128" s="204">
        <v>0</v>
      </c>
      <c r="L128" s="204">
        <v>0</v>
      </c>
      <c r="M128" s="204">
        <v>0</v>
      </c>
      <c r="N128" s="204">
        <v>0</v>
      </c>
      <c r="O128" s="204">
        <v>0</v>
      </c>
      <c r="P128" s="204">
        <v>0</v>
      </c>
      <c r="Q128" s="204">
        <v>0</v>
      </c>
      <c r="R128" s="204">
        <f>R129+R130</f>
        <v>0</v>
      </c>
      <c r="S128" s="204">
        <f t="shared" ref="S128:Z128" si="89">S129+S130</f>
        <v>0</v>
      </c>
      <c r="T128" s="204">
        <f t="shared" si="89"/>
        <v>0</v>
      </c>
      <c r="U128" s="204">
        <f t="shared" si="89"/>
        <v>0</v>
      </c>
      <c r="V128" s="204">
        <f t="shared" si="89"/>
        <v>0</v>
      </c>
      <c r="W128" s="204">
        <f t="shared" si="89"/>
        <v>0</v>
      </c>
      <c r="X128" s="204">
        <f t="shared" si="89"/>
        <v>0</v>
      </c>
      <c r="Y128" s="204">
        <f t="shared" si="89"/>
        <v>16</v>
      </c>
      <c r="Z128" s="204">
        <f t="shared" si="89"/>
        <v>39</v>
      </c>
    </row>
    <row r="129" spans="1:26" s="1" customFormat="1" x14ac:dyDescent="0.25">
      <c r="A129" s="35"/>
      <c r="B129" s="47" t="s">
        <v>183</v>
      </c>
      <c r="C129" s="204">
        <v>0</v>
      </c>
      <c r="D129" s="204">
        <v>0</v>
      </c>
      <c r="E129" s="204">
        <v>0</v>
      </c>
      <c r="F129" s="204">
        <v>0</v>
      </c>
      <c r="G129" s="204">
        <v>0</v>
      </c>
      <c r="H129" s="204">
        <v>0</v>
      </c>
      <c r="I129" s="204">
        <v>0</v>
      </c>
      <c r="J129" s="204">
        <v>0</v>
      </c>
      <c r="K129" s="204">
        <v>0</v>
      </c>
      <c r="L129" s="204">
        <v>0</v>
      </c>
      <c r="M129" s="204">
        <v>0</v>
      </c>
      <c r="N129" s="204">
        <v>0</v>
      </c>
      <c r="O129" s="204">
        <v>0</v>
      </c>
      <c r="P129" s="204">
        <v>0</v>
      </c>
      <c r="Q129" s="204">
        <v>0</v>
      </c>
      <c r="R129" s="204">
        <f>'[2]1.8Y'!B130</f>
        <v>0</v>
      </c>
      <c r="S129" s="204">
        <f>'[2]1.8Y'!C130</f>
        <v>0</v>
      </c>
      <c r="T129" s="204">
        <f>'[2]1.8Y'!D130</f>
        <v>0</v>
      </c>
      <c r="U129" s="204">
        <f>'[2]1.8Y'!E130</f>
        <v>0</v>
      </c>
      <c r="V129" s="204">
        <f>'[2]1.8Y'!F130</f>
        <v>0</v>
      </c>
      <c r="W129" s="204">
        <f>'[2]1.8Y'!G130</f>
        <v>0</v>
      </c>
      <c r="X129" s="204">
        <f>'[2]1.8Y'!H130</f>
        <v>0</v>
      </c>
      <c r="Y129" s="204">
        <f>'[2]1.8Y'!I130</f>
        <v>16</v>
      </c>
      <c r="Z129" s="204">
        <f>'[2]1.8Y'!J130</f>
        <v>39</v>
      </c>
    </row>
    <row r="130" spans="1:26" s="1" customFormat="1" x14ac:dyDescent="0.25">
      <c r="A130" s="35"/>
      <c r="B130" s="44" t="s">
        <v>184</v>
      </c>
      <c r="C130" s="204">
        <v>0</v>
      </c>
      <c r="D130" s="204">
        <v>0</v>
      </c>
      <c r="E130" s="204">
        <v>0</v>
      </c>
      <c r="F130" s="204">
        <v>0</v>
      </c>
      <c r="G130" s="204">
        <v>0</v>
      </c>
      <c r="H130" s="204">
        <v>0</v>
      </c>
      <c r="I130" s="204">
        <v>0</v>
      </c>
      <c r="J130" s="204">
        <v>0</v>
      </c>
      <c r="K130" s="204">
        <v>0</v>
      </c>
      <c r="L130" s="204">
        <v>0</v>
      </c>
      <c r="M130" s="204">
        <v>0</v>
      </c>
      <c r="N130" s="204">
        <v>0</v>
      </c>
      <c r="O130" s="204">
        <v>0</v>
      </c>
      <c r="P130" s="204">
        <v>0</v>
      </c>
      <c r="Q130" s="204">
        <v>0</v>
      </c>
      <c r="R130" s="204">
        <f>'[2]1.8Y'!B131</f>
        <v>0</v>
      </c>
      <c r="S130" s="204">
        <f>'[2]1.8Y'!C131</f>
        <v>0</v>
      </c>
      <c r="T130" s="204">
        <f>'[2]1.8Y'!D131</f>
        <v>0</v>
      </c>
      <c r="U130" s="204">
        <f>'[2]1.8Y'!E131</f>
        <v>0</v>
      </c>
      <c r="V130" s="204">
        <f>'[2]1.8Y'!F131</f>
        <v>0</v>
      </c>
      <c r="W130" s="204">
        <f>'[2]1.8Y'!G131</f>
        <v>0</v>
      </c>
      <c r="X130" s="204">
        <f>'[2]1.8Y'!H131</f>
        <v>0</v>
      </c>
      <c r="Y130" s="204">
        <f>'[2]1.8Y'!I131</f>
        <v>0</v>
      </c>
      <c r="Z130" s="204">
        <f>'[2]1.8Y'!J131</f>
        <v>0</v>
      </c>
    </row>
    <row r="131" spans="1:26" s="1" customFormat="1" x14ac:dyDescent="0.25">
      <c r="A131" s="35"/>
      <c r="B131" s="42" t="s">
        <v>17</v>
      </c>
      <c r="C131" s="204">
        <v>0</v>
      </c>
      <c r="D131" s="204">
        <v>0</v>
      </c>
      <c r="E131" s="204">
        <v>0</v>
      </c>
      <c r="F131" s="204">
        <v>0</v>
      </c>
      <c r="G131" s="204">
        <v>0</v>
      </c>
      <c r="H131" s="204">
        <v>0</v>
      </c>
      <c r="I131" s="204">
        <v>0</v>
      </c>
      <c r="J131" s="204">
        <v>0</v>
      </c>
      <c r="K131" s="204">
        <v>0</v>
      </c>
      <c r="L131" s="204">
        <v>0</v>
      </c>
      <c r="M131" s="204">
        <v>0</v>
      </c>
      <c r="N131" s="204">
        <v>0</v>
      </c>
      <c r="O131" s="204">
        <v>0</v>
      </c>
      <c r="P131" s="204">
        <v>0</v>
      </c>
      <c r="Q131" s="204">
        <v>0</v>
      </c>
      <c r="R131" s="204">
        <f>R132+R133</f>
        <v>0</v>
      </c>
      <c r="S131" s="204">
        <f t="shared" ref="S131:Z131" si="90">S132+S133</f>
        <v>0</v>
      </c>
      <c r="T131" s="204">
        <f t="shared" si="90"/>
        <v>0</v>
      </c>
      <c r="U131" s="204">
        <f t="shared" si="90"/>
        <v>0</v>
      </c>
      <c r="V131" s="204">
        <f t="shared" si="90"/>
        <v>0</v>
      </c>
      <c r="W131" s="204">
        <f t="shared" si="90"/>
        <v>0</v>
      </c>
      <c r="X131" s="204">
        <f t="shared" si="90"/>
        <v>0</v>
      </c>
      <c r="Y131" s="204">
        <f t="shared" si="90"/>
        <v>0</v>
      </c>
      <c r="Z131" s="204">
        <f t="shared" si="90"/>
        <v>0</v>
      </c>
    </row>
    <row r="132" spans="1:26" s="1" customFormat="1" x14ac:dyDescent="0.25">
      <c r="A132" s="35"/>
      <c r="B132" s="47" t="s">
        <v>183</v>
      </c>
      <c r="C132" s="204">
        <v>0</v>
      </c>
      <c r="D132" s="204">
        <v>0</v>
      </c>
      <c r="E132" s="204">
        <v>0</v>
      </c>
      <c r="F132" s="204">
        <v>0</v>
      </c>
      <c r="G132" s="204">
        <v>0</v>
      </c>
      <c r="H132" s="204">
        <v>0</v>
      </c>
      <c r="I132" s="204">
        <v>0</v>
      </c>
      <c r="J132" s="204">
        <v>0</v>
      </c>
      <c r="K132" s="204">
        <v>0</v>
      </c>
      <c r="L132" s="204">
        <v>0</v>
      </c>
      <c r="M132" s="204">
        <v>0</v>
      </c>
      <c r="N132" s="204">
        <v>0</v>
      </c>
      <c r="O132" s="204">
        <v>0</v>
      </c>
      <c r="P132" s="204">
        <v>0</v>
      </c>
      <c r="Q132" s="204">
        <v>0</v>
      </c>
      <c r="R132" s="204">
        <f>'[2]1.8Y'!B133</f>
        <v>0</v>
      </c>
      <c r="S132" s="204">
        <f>'[2]1.8Y'!C133</f>
        <v>0</v>
      </c>
      <c r="T132" s="204">
        <f>'[2]1.8Y'!D133</f>
        <v>0</v>
      </c>
      <c r="U132" s="204">
        <f>'[2]1.8Y'!E133</f>
        <v>0</v>
      </c>
      <c r="V132" s="204">
        <f>'[2]1.8Y'!F133</f>
        <v>0</v>
      </c>
      <c r="W132" s="204">
        <f>'[2]1.8Y'!G133</f>
        <v>0</v>
      </c>
      <c r="X132" s="204">
        <f>'[2]1.8Y'!H133</f>
        <v>0</v>
      </c>
      <c r="Y132" s="204">
        <f>'[2]1.8Y'!I133</f>
        <v>0</v>
      </c>
      <c r="Z132" s="204">
        <f>'[2]1.8Y'!J133</f>
        <v>0</v>
      </c>
    </row>
    <row r="133" spans="1:26" s="1" customFormat="1" x14ac:dyDescent="0.25">
      <c r="A133" s="35"/>
      <c r="B133" s="44" t="s">
        <v>184</v>
      </c>
      <c r="C133" s="204">
        <v>0</v>
      </c>
      <c r="D133" s="204">
        <v>0</v>
      </c>
      <c r="E133" s="204">
        <v>0</v>
      </c>
      <c r="F133" s="204">
        <v>0</v>
      </c>
      <c r="G133" s="204">
        <v>0</v>
      </c>
      <c r="H133" s="204">
        <v>0</v>
      </c>
      <c r="I133" s="204">
        <v>0</v>
      </c>
      <c r="J133" s="204">
        <v>0</v>
      </c>
      <c r="K133" s="204">
        <v>0</v>
      </c>
      <c r="L133" s="204">
        <v>0</v>
      </c>
      <c r="M133" s="204">
        <v>0</v>
      </c>
      <c r="N133" s="204">
        <v>0</v>
      </c>
      <c r="O133" s="204">
        <v>0</v>
      </c>
      <c r="P133" s="204">
        <v>0</v>
      </c>
      <c r="Q133" s="204">
        <v>0</v>
      </c>
      <c r="R133" s="204">
        <f>'[2]1.8Y'!B134</f>
        <v>0</v>
      </c>
      <c r="S133" s="204">
        <f>'[2]1.8Y'!C134</f>
        <v>0</v>
      </c>
      <c r="T133" s="204">
        <f>'[2]1.8Y'!D134</f>
        <v>0</v>
      </c>
      <c r="U133" s="204">
        <f>'[2]1.8Y'!E134</f>
        <v>0</v>
      </c>
      <c r="V133" s="204">
        <f>'[2]1.8Y'!F134</f>
        <v>0</v>
      </c>
      <c r="W133" s="204">
        <f>'[2]1.8Y'!G134</f>
        <v>0</v>
      </c>
      <c r="X133" s="204">
        <f>'[2]1.8Y'!H134</f>
        <v>0</v>
      </c>
      <c r="Y133" s="204">
        <f>'[2]1.8Y'!I134</f>
        <v>0</v>
      </c>
      <c r="Z133" s="204">
        <f>'[2]1.8Y'!J134</f>
        <v>0</v>
      </c>
    </row>
    <row r="134" spans="1:26" s="1" customFormat="1" x14ac:dyDescent="0.25">
      <c r="A134" s="35">
        <v>4.7</v>
      </c>
      <c r="B134" s="62" t="s">
        <v>44</v>
      </c>
      <c r="C134" s="206">
        <v>0</v>
      </c>
      <c r="D134" s="206">
        <v>0</v>
      </c>
      <c r="E134" s="206">
        <v>0</v>
      </c>
      <c r="F134" s="206">
        <v>0</v>
      </c>
      <c r="G134" s="206">
        <v>0</v>
      </c>
      <c r="H134" s="206">
        <v>0</v>
      </c>
      <c r="I134" s="206">
        <v>0</v>
      </c>
      <c r="J134" s="206">
        <v>0</v>
      </c>
      <c r="K134" s="206">
        <v>0</v>
      </c>
      <c r="L134" s="206">
        <v>0</v>
      </c>
      <c r="M134" s="206">
        <v>0</v>
      </c>
      <c r="N134" s="206">
        <v>0</v>
      </c>
      <c r="O134" s="206">
        <v>2053</v>
      </c>
      <c r="P134" s="206">
        <v>2016</v>
      </c>
      <c r="Q134" s="206">
        <v>2010</v>
      </c>
      <c r="R134" s="206">
        <f>'[2]1.8Y'!B135</f>
        <v>1815</v>
      </c>
      <c r="S134" s="206">
        <f>'[2]1.8Y'!C135</f>
        <v>1760</v>
      </c>
      <c r="T134" s="206">
        <f>'[2]1.8Y'!D135</f>
        <v>1865</v>
      </c>
      <c r="U134" s="206">
        <f>'[2]1.8Y'!E135</f>
        <v>1821</v>
      </c>
      <c r="V134" s="206">
        <f>'[2]1.8Y'!F135</f>
        <v>1811</v>
      </c>
      <c r="W134" s="206">
        <f>'[2]1.8Y'!G135</f>
        <v>1886</v>
      </c>
      <c r="X134" s="206">
        <f>'[2]1.8Y'!H135</f>
        <v>4531</v>
      </c>
      <c r="Y134" s="206">
        <f>'[2]1.8Y'!I135</f>
        <v>4308</v>
      </c>
      <c r="Z134" s="206">
        <f>'[2]1.8Y'!J135</f>
        <v>4344</v>
      </c>
    </row>
    <row r="135" spans="1:26" s="1" customFormat="1" x14ac:dyDescent="0.25">
      <c r="B135" s="102" t="s">
        <v>0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W135" s="100"/>
      <c r="X135" s="100"/>
      <c r="Y135" s="100"/>
      <c r="Z135" s="100"/>
    </row>
    <row r="136" spans="1:26" s="1" customFormat="1" ht="19.95" customHeight="1" x14ac:dyDescent="0.25">
      <c r="B136" s="103" t="s">
        <v>192</v>
      </c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W136" s="100"/>
      <c r="X136" s="100"/>
      <c r="Y136" s="100"/>
      <c r="Z136" s="100"/>
    </row>
    <row r="137" spans="1:26" s="1" customFormat="1" ht="56.4" customHeight="1" x14ac:dyDescent="0.25">
      <c r="B137" s="103" t="s">
        <v>195</v>
      </c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W137" s="100"/>
      <c r="X137" s="100"/>
      <c r="Y137" s="100"/>
      <c r="Z137" s="100"/>
    </row>
    <row r="138" spans="1:26" ht="51" x14ac:dyDescent="0.25">
      <c r="B138" s="196" t="s">
        <v>179</v>
      </c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W138" s="5"/>
      <c r="X138" s="5"/>
      <c r="Y138" s="5"/>
      <c r="Z138" s="5"/>
    </row>
  </sheetData>
  <phoneticPr fontId="2" type="noConversion"/>
  <hyperlinks>
    <hyperlink ref="B1" location="'1'!A1" display="до змісту"/>
  </hyperlinks>
  <pageMargins left="0.39370078740157483" right="7.874015748031496E-2" top="0.31" bottom="0.35" header="0.11811023622047245" footer="7.874015748031496E-2"/>
  <pageSetup paperSize="9" scale="79" fitToWidth="4" fitToHeight="3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2" manualBreakCount="2">
    <brk id="43" min="1" max="13" man="1"/>
    <brk id="97" min="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O1" sqref="BN1:GO1048576"/>
    </sheetView>
  </sheetViews>
  <sheetFormatPr defaultRowHeight="18" x14ac:dyDescent="0.35"/>
  <cols>
    <col min="1" max="1" width="45.6640625" style="131" customWidth="1"/>
    <col min="2" max="2" width="12" style="135" customWidth="1"/>
    <col min="3" max="3" width="10.5546875" style="135" customWidth="1"/>
    <col min="4" max="4" width="12" style="135" customWidth="1"/>
    <col min="5" max="5" width="8.5546875" style="135" customWidth="1"/>
    <col min="6" max="6" width="10.109375" style="135" customWidth="1"/>
    <col min="7" max="7" width="8.6640625" style="135" customWidth="1"/>
    <col min="8" max="8" width="9.33203125" style="135" customWidth="1"/>
    <col min="9" max="9" width="12" style="135" customWidth="1"/>
    <col min="10" max="10" width="10.5546875" style="135" customWidth="1"/>
    <col min="11" max="11" width="12" style="135" customWidth="1"/>
    <col min="12" max="12" width="8.5546875" style="135" customWidth="1"/>
    <col min="13" max="13" width="10.109375" style="135" customWidth="1"/>
    <col min="14" max="14" width="8.6640625" style="135" customWidth="1"/>
    <col min="15" max="15" width="9.33203125" style="135" customWidth="1"/>
    <col min="16" max="16" width="12" style="135" customWidth="1"/>
    <col min="17" max="17" width="10.5546875" style="135" customWidth="1"/>
    <col min="18" max="18" width="12" style="135" customWidth="1"/>
    <col min="19" max="19" width="8.5546875" style="135" customWidth="1"/>
    <col min="20" max="20" width="10.109375" style="135" customWidth="1"/>
    <col min="21" max="21" width="8.6640625" style="135" customWidth="1"/>
    <col min="22" max="22" width="9.33203125" style="135" customWidth="1"/>
    <col min="23" max="23" width="12" style="135" customWidth="1"/>
    <col min="24" max="24" width="10.5546875" style="135" customWidth="1"/>
    <col min="25" max="25" width="12" style="135" customWidth="1"/>
    <col min="26" max="26" width="8.5546875" style="135" customWidth="1"/>
    <col min="27" max="27" width="10.109375" style="135" customWidth="1"/>
    <col min="28" max="28" width="8.6640625" style="135" customWidth="1"/>
    <col min="29" max="29" width="9.33203125" style="135" customWidth="1"/>
    <col min="30" max="30" width="12" style="135" customWidth="1"/>
    <col min="31" max="31" width="10.5546875" style="135" customWidth="1"/>
    <col min="32" max="32" width="12" style="135" customWidth="1"/>
    <col min="33" max="33" width="8.5546875" style="135" customWidth="1"/>
    <col min="34" max="34" width="10.109375" style="135" customWidth="1"/>
    <col min="35" max="35" width="8.6640625" style="135" customWidth="1"/>
    <col min="36" max="36" width="9.33203125" style="135" customWidth="1"/>
    <col min="37" max="37" width="12" style="135" customWidth="1"/>
    <col min="38" max="42" width="11.109375" style="135" customWidth="1"/>
    <col min="43" max="43" width="9.6640625" style="135" customWidth="1"/>
    <col min="44" max="44" width="10.6640625" style="135" customWidth="1"/>
    <col min="45" max="50" width="8.5546875" style="135" customWidth="1"/>
    <col min="51" max="51" width="11.109375" style="131" customWidth="1"/>
    <col min="52" max="57" width="8.5546875" style="135" customWidth="1"/>
    <col min="58" max="58" width="11.109375" style="131" customWidth="1"/>
    <col min="59" max="64" width="8.5546875" style="135" customWidth="1"/>
    <col min="65" max="65" width="11.109375" style="131" customWidth="1"/>
  </cols>
  <sheetData>
    <row r="1" spans="1:65" ht="13.2" x14ac:dyDescent="0.25">
      <c r="A1" s="108" t="s">
        <v>135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</row>
    <row r="2" spans="1:65" ht="25.8" x14ac:dyDescent="0.25">
      <c r="A2" s="198" t="s">
        <v>177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</row>
    <row r="3" spans="1:65" ht="13.2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3"/>
      <c r="AZ3" s="200"/>
      <c r="BA3" s="200"/>
      <c r="BB3" s="200"/>
      <c r="BC3" s="200"/>
      <c r="BD3" s="200"/>
      <c r="BE3" s="200"/>
      <c r="BF3" s="199"/>
      <c r="BG3" s="200"/>
      <c r="BH3" s="200"/>
      <c r="BI3" s="200"/>
      <c r="BJ3" s="200"/>
      <c r="BK3" s="200"/>
      <c r="BL3" s="200"/>
      <c r="BM3" s="199"/>
    </row>
    <row r="4" spans="1:65" ht="14.4" x14ac:dyDescent="0.3">
      <c r="A4" s="209" t="s">
        <v>203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</row>
    <row r="5" spans="1:65" ht="78" customHeight="1" x14ac:dyDescent="0.25">
      <c r="A5" s="36"/>
      <c r="B5" s="190" t="s">
        <v>170</v>
      </c>
      <c r="C5" s="39" t="s">
        <v>137</v>
      </c>
      <c r="D5" s="39" t="s">
        <v>138</v>
      </c>
      <c r="E5" s="39" t="s">
        <v>27</v>
      </c>
      <c r="F5" s="39" t="s">
        <v>28</v>
      </c>
      <c r="G5" s="39" t="s">
        <v>29</v>
      </c>
      <c r="H5" s="39" t="s">
        <v>139</v>
      </c>
      <c r="I5" s="190" t="s">
        <v>171</v>
      </c>
      <c r="J5" s="39" t="s">
        <v>137</v>
      </c>
      <c r="K5" s="39" t="s">
        <v>138</v>
      </c>
      <c r="L5" s="39" t="s">
        <v>27</v>
      </c>
      <c r="M5" s="39" t="s">
        <v>28</v>
      </c>
      <c r="N5" s="39" t="s">
        <v>29</v>
      </c>
      <c r="O5" s="39" t="s">
        <v>172</v>
      </c>
      <c r="P5" s="190" t="s">
        <v>173</v>
      </c>
      <c r="Q5" s="39" t="s">
        <v>137</v>
      </c>
      <c r="R5" s="39" t="s">
        <v>138</v>
      </c>
      <c r="S5" s="39" t="s">
        <v>27</v>
      </c>
      <c r="T5" s="39" t="s">
        <v>28</v>
      </c>
      <c r="U5" s="39" t="s">
        <v>29</v>
      </c>
      <c r="V5" s="39" t="s">
        <v>172</v>
      </c>
      <c r="W5" s="190" t="s">
        <v>174</v>
      </c>
      <c r="X5" s="39" t="s">
        <v>137</v>
      </c>
      <c r="Y5" s="39" t="s">
        <v>138</v>
      </c>
      <c r="Z5" s="39" t="s">
        <v>27</v>
      </c>
      <c r="AA5" s="39" t="s">
        <v>28</v>
      </c>
      <c r="AB5" s="39" t="s">
        <v>29</v>
      </c>
      <c r="AC5" s="39" t="s">
        <v>172</v>
      </c>
      <c r="AD5" s="190" t="s">
        <v>175</v>
      </c>
      <c r="AE5" s="39" t="s">
        <v>137</v>
      </c>
      <c r="AF5" s="39" t="s">
        <v>138</v>
      </c>
      <c r="AG5" s="39" t="s">
        <v>27</v>
      </c>
      <c r="AH5" s="39" t="s">
        <v>28</v>
      </c>
      <c r="AI5" s="39" t="s">
        <v>29</v>
      </c>
      <c r="AJ5" s="39" t="s">
        <v>172</v>
      </c>
      <c r="AK5" s="190" t="s">
        <v>176</v>
      </c>
      <c r="AL5" s="38" t="s">
        <v>137</v>
      </c>
      <c r="AM5" s="39" t="s">
        <v>138</v>
      </c>
      <c r="AN5" s="39" t="s">
        <v>27</v>
      </c>
      <c r="AO5" s="39" t="s">
        <v>28</v>
      </c>
      <c r="AP5" s="39" t="s">
        <v>29</v>
      </c>
      <c r="AQ5" s="39" t="s">
        <v>172</v>
      </c>
      <c r="AR5" s="190" t="s">
        <v>143</v>
      </c>
      <c r="AS5" s="38" t="s">
        <v>137</v>
      </c>
      <c r="AT5" s="39" t="s">
        <v>138</v>
      </c>
      <c r="AU5" s="39" t="s">
        <v>27</v>
      </c>
      <c r="AV5" s="39" t="s">
        <v>28</v>
      </c>
      <c r="AW5" s="39" t="s">
        <v>29</v>
      </c>
      <c r="AX5" s="39" t="s">
        <v>172</v>
      </c>
      <c r="AY5" s="190" t="s">
        <v>158</v>
      </c>
      <c r="AZ5" s="38" t="s">
        <v>137</v>
      </c>
      <c r="BA5" s="39" t="s">
        <v>138</v>
      </c>
      <c r="BB5" s="39" t="s">
        <v>27</v>
      </c>
      <c r="BC5" s="39" t="s">
        <v>28</v>
      </c>
      <c r="BD5" s="39" t="s">
        <v>29</v>
      </c>
      <c r="BE5" s="39" t="s">
        <v>172</v>
      </c>
      <c r="BF5" s="190" t="s">
        <v>181</v>
      </c>
      <c r="BG5" s="38" t="s">
        <v>137</v>
      </c>
      <c r="BH5" s="39" t="s">
        <v>138</v>
      </c>
      <c r="BI5" s="39" t="s">
        <v>27</v>
      </c>
      <c r="BJ5" s="39" t="s">
        <v>28</v>
      </c>
      <c r="BK5" s="39" t="s">
        <v>29</v>
      </c>
      <c r="BL5" s="39" t="s">
        <v>172</v>
      </c>
      <c r="BM5" s="190" t="s">
        <v>182</v>
      </c>
    </row>
    <row r="6" spans="1:65" ht="13.2" x14ac:dyDescent="0.25">
      <c r="A6" s="23">
        <v>1</v>
      </c>
      <c r="B6" s="191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191">
        <v>9</v>
      </c>
      <c r="J6" s="40">
        <v>3</v>
      </c>
      <c r="K6" s="40">
        <v>4</v>
      </c>
      <c r="L6" s="40">
        <v>5</v>
      </c>
      <c r="M6" s="40">
        <v>6</v>
      </c>
      <c r="N6" s="40">
        <v>7</v>
      </c>
      <c r="O6" s="40">
        <v>8</v>
      </c>
      <c r="P6" s="191">
        <v>9</v>
      </c>
      <c r="Q6" s="40">
        <v>3</v>
      </c>
      <c r="R6" s="40">
        <v>4</v>
      </c>
      <c r="S6" s="40">
        <v>5</v>
      </c>
      <c r="T6" s="40">
        <v>6</v>
      </c>
      <c r="U6" s="40">
        <v>7</v>
      </c>
      <c r="V6" s="40">
        <v>8</v>
      </c>
      <c r="W6" s="191">
        <v>9</v>
      </c>
      <c r="X6" s="40">
        <v>3</v>
      </c>
      <c r="Y6" s="40">
        <v>4</v>
      </c>
      <c r="Z6" s="40">
        <v>5</v>
      </c>
      <c r="AA6" s="40">
        <v>6</v>
      </c>
      <c r="AB6" s="40">
        <v>7</v>
      </c>
      <c r="AC6" s="40">
        <v>8</v>
      </c>
      <c r="AD6" s="191">
        <v>9</v>
      </c>
      <c r="AE6" s="40">
        <v>3</v>
      </c>
      <c r="AF6" s="40">
        <v>4</v>
      </c>
      <c r="AG6" s="40">
        <v>5</v>
      </c>
      <c r="AH6" s="40">
        <v>6</v>
      </c>
      <c r="AI6" s="40">
        <v>7</v>
      </c>
      <c r="AJ6" s="40">
        <v>8</v>
      </c>
      <c r="AK6" s="191">
        <v>9</v>
      </c>
      <c r="AL6" s="40">
        <v>3</v>
      </c>
      <c r="AM6" s="40">
        <v>4</v>
      </c>
      <c r="AN6" s="40">
        <v>5</v>
      </c>
      <c r="AO6" s="40">
        <v>6</v>
      </c>
      <c r="AP6" s="40">
        <v>7</v>
      </c>
      <c r="AQ6" s="40">
        <v>8</v>
      </c>
      <c r="AR6" s="191">
        <v>9</v>
      </c>
      <c r="AS6" s="23">
        <v>3</v>
      </c>
      <c r="AT6" s="23">
        <v>4</v>
      </c>
      <c r="AU6" s="23">
        <v>5</v>
      </c>
      <c r="AV6" s="23">
        <v>6</v>
      </c>
      <c r="AW6" s="23">
        <v>7</v>
      </c>
      <c r="AX6" s="23">
        <v>8</v>
      </c>
      <c r="AY6" s="191">
        <v>9</v>
      </c>
      <c r="AZ6" s="23">
        <v>3</v>
      </c>
      <c r="BA6" s="23">
        <v>4</v>
      </c>
      <c r="BB6" s="23">
        <v>5</v>
      </c>
      <c r="BC6" s="23">
        <v>6</v>
      </c>
      <c r="BD6" s="23">
        <v>7</v>
      </c>
      <c r="BE6" s="23">
        <v>8</v>
      </c>
      <c r="BF6" s="191">
        <v>9</v>
      </c>
      <c r="BG6" s="23">
        <v>3</v>
      </c>
      <c r="BH6" s="23">
        <v>4</v>
      </c>
      <c r="BI6" s="23">
        <v>5</v>
      </c>
      <c r="BJ6" s="23">
        <v>6</v>
      </c>
      <c r="BK6" s="23">
        <v>7</v>
      </c>
      <c r="BL6" s="23">
        <v>8</v>
      </c>
      <c r="BM6" s="191">
        <v>9</v>
      </c>
    </row>
    <row r="7" spans="1:65" ht="13.2" x14ac:dyDescent="0.25">
      <c r="A7" s="90" t="s">
        <v>1</v>
      </c>
      <c r="B7" s="202">
        <f>B8-B70</f>
        <v>-49990</v>
      </c>
      <c r="C7" s="202">
        <f t="shared" ref="C7:BM7" si="0">C8-C70</f>
        <v>5152</v>
      </c>
      <c r="D7" s="202">
        <f t="shared" si="0"/>
        <v>6786</v>
      </c>
      <c r="E7" s="202">
        <f t="shared" si="0"/>
        <v>6190</v>
      </c>
      <c r="F7" s="202">
        <f t="shared" si="0"/>
        <v>395</v>
      </c>
      <c r="G7" s="202">
        <f t="shared" si="0"/>
        <v>201</v>
      </c>
      <c r="H7" s="202">
        <f t="shared" si="0"/>
        <v>11938</v>
      </c>
      <c r="I7" s="202">
        <f t="shared" si="0"/>
        <v>-38052</v>
      </c>
      <c r="J7" s="202">
        <f t="shared" si="0"/>
        <v>-2349</v>
      </c>
      <c r="K7" s="202">
        <f t="shared" si="0"/>
        <v>5498</v>
      </c>
      <c r="L7" s="202">
        <f t="shared" si="0"/>
        <v>2293</v>
      </c>
      <c r="M7" s="202">
        <f t="shared" si="0"/>
        <v>586</v>
      </c>
      <c r="N7" s="202">
        <f t="shared" si="0"/>
        <v>2619</v>
      </c>
      <c r="O7" s="202">
        <f t="shared" si="0"/>
        <v>3149</v>
      </c>
      <c r="P7" s="202">
        <f t="shared" si="0"/>
        <v>-34903</v>
      </c>
      <c r="Q7" s="202">
        <f t="shared" si="0"/>
        <v>-3055</v>
      </c>
      <c r="R7" s="202">
        <f t="shared" si="0"/>
        <v>5682</v>
      </c>
      <c r="S7" s="202">
        <f t="shared" si="0"/>
        <v>-1603</v>
      </c>
      <c r="T7" s="202">
        <f t="shared" si="0"/>
        <v>2690</v>
      </c>
      <c r="U7" s="202">
        <f t="shared" si="0"/>
        <v>4595</v>
      </c>
      <c r="V7" s="202">
        <f t="shared" si="0"/>
        <v>2627</v>
      </c>
      <c r="W7" s="202">
        <f t="shared" si="0"/>
        <v>-32276</v>
      </c>
      <c r="X7" s="202">
        <f t="shared" si="0"/>
        <v>-4724</v>
      </c>
      <c r="Y7" s="202">
        <f t="shared" si="0"/>
        <v>10562</v>
      </c>
      <c r="Z7" s="202">
        <f t="shared" si="0"/>
        <v>1358</v>
      </c>
      <c r="AA7" s="202">
        <f t="shared" si="0"/>
        <v>4183</v>
      </c>
      <c r="AB7" s="202">
        <f t="shared" si="0"/>
        <v>5021</v>
      </c>
      <c r="AC7" s="202">
        <f t="shared" si="0"/>
        <v>5838</v>
      </c>
      <c r="AD7" s="202">
        <f t="shared" si="0"/>
        <v>-26438</v>
      </c>
      <c r="AE7" s="202">
        <f t="shared" si="0"/>
        <v>-2892</v>
      </c>
      <c r="AF7" s="202">
        <f t="shared" si="0"/>
        <v>1603</v>
      </c>
      <c r="AG7" s="202">
        <f t="shared" si="0"/>
        <v>-1270</v>
      </c>
      <c r="AH7" s="202">
        <f t="shared" si="0"/>
        <v>-498</v>
      </c>
      <c r="AI7" s="202">
        <f t="shared" si="0"/>
        <v>3371</v>
      </c>
      <c r="AJ7" s="202">
        <f t="shared" si="0"/>
        <v>-1289</v>
      </c>
      <c r="AK7" s="202">
        <f t="shared" si="0"/>
        <v>-27727</v>
      </c>
      <c r="AL7" s="202">
        <f t="shared" si="0"/>
        <v>6015</v>
      </c>
      <c r="AM7" s="202">
        <f t="shared" si="0"/>
        <v>-191</v>
      </c>
      <c r="AN7" s="202">
        <f t="shared" si="0"/>
        <v>2997</v>
      </c>
      <c r="AO7" s="202">
        <f t="shared" si="0"/>
        <v>-3029</v>
      </c>
      <c r="AP7" s="202">
        <f t="shared" si="0"/>
        <v>-159</v>
      </c>
      <c r="AQ7" s="202">
        <f t="shared" si="0"/>
        <v>5824</v>
      </c>
      <c r="AR7" s="202">
        <f t="shared" si="0"/>
        <v>-21903</v>
      </c>
      <c r="AS7" s="202">
        <f t="shared" si="0"/>
        <v>-2041</v>
      </c>
      <c r="AT7" s="202">
        <f t="shared" si="0"/>
        <v>-2250</v>
      </c>
      <c r="AU7" s="202">
        <f t="shared" si="0"/>
        <v>871</v>
      </c>
      <c r="AV7" s="202">
        <f t="shared" si="0"/>
        <v>-152</v>
      </c>
      <c r="AW7" s="202">
        <f t="shared" si="0"/>
        <v>-2969</v>
      </c>
      <c r="AX7" s="202">
        <f t="shared" si="0"/>
        <v>-4291</v>
      </c>
      <c r="AY7" s="202">
        <f t="shared" si="0"/>
        <v>-26194</v>
      </c>
      <c r="AZ7" s="202">
        <f t="shared" si="0"/>
        <v>7917</v>
      </c>
      <c r="BA7" s="202">
        <f t="shared" si="0"/>
        <v>15471</v>
      </c>
      <c r="BB7" s="202">
        <f t="shared" si="0"/>
        <v>8427</v>
      </c>
      <c r="BC7" s="202">
        <f t="shared" si="0"/>
        <v>5629</v>
      </c>
      <c r="BD7" s="202">
        <f t="shared" si="0"/>
        <v>1415</v>
      </c>
      <c r="BE7" s="202">
        <f t="shared" si="0"/>
        <v>23388</v>
      </c>
      <c r="BF7" s="202">
        <f t="shared" si="0"/>
        <v>-2806</v>
      </c>
      <c r="BG7" s="202">
        <f t="shared" si="0"/>
        <v>-7851</v>
      </c>
      <c r="BH7" s="202">
        <f t="shared" si="0"/>
        <v>-836</v>
      </c>
      <c r="BI7" s="202">
        <f t="shared" si="0"/>
        <v>-619</v>
      </c>
      <c r="BJ7" s="202">
        <f t="shared" si="0"/>
        <v>1179</v>
      </c>
      <c r="BK7" s="202">
        <f t="shared" si="0"/>
        <v>-1396</v>
      </c>
      <c r="BL7" s="202">
        <f t="shared" si="0"/>
        <v>-8687</v>
      </c>
      <c r="BM7" s="202">
        <f t="shared" si="0"/>
        <v>-11493</v>
      </c>
    </row>
    <row r="8" spans="1:65" ht="13.2" x14ac:dyDescent="0.25">
      <c r="A8" s="76" t="s">
        <v>2</v>
      </c>
      <c r="B8" s="203">
        <f>'[2]1.6Y'!C7</f>
        <v>120930</v>
      </c>
      <c r="C8" s="203">
        <f>'[2]1.6Y'!D7</f>
        <v>6622</v>
      </c>
      <c r="D8" s="203">
        <f>'[2]1.6Y'!E7</f>
        <v>-7503</v>
      </c>
      <c r="E8" s="203">
        <f>'[2]1.6Y'!F7</f>
        <v>-2502</v>
      </c>
      <c r="F8" s="203">
        <f>'[2]1.6Y'!G7</f>
        <v>-4524</v>
      </c>
      <c r="G8" s="203">
        <f>'[2]1.6Y'!H7</f>
        <v>-477</v>
      </c>
      <c r="H8" s="203">
        <f>'[2]1.6Y'!I7</f>
        <v>-881</v>
      </c>
      <c r="I8" s="203">
        <f>'[2]1.6Y'!J7</f>
        <v>120049</v>
      </c>
      <c r="J8" s="203">
        <f>'[2]1.6Y'!K7</f>
        <v>-318</v>
      </c>
      <c r="K8" s="203">
        <f>'[2]1.6Y'!L7</f>
        <v>-132</v>
      </c>
      <c r="L8" s="203">
        <f>'[2]1.6Y'!M7</f>
        <v>-237</v>
      </c>
      <c r="M8" s="203">
        <f>'[2]1.6Y'!N7</f>
        <v>-260</v>
      </c>
      <c r="N8" s="203">
        <f>'[2]1.6Y'!O7</f>
        <v>365</v>
      </c>
      <c r="O8" s="203">
        <f>'[2]1.6Y'!P7</f>
        <v>-450</v>
      </c>
      <c r="P8" s="203">
        <f>'[2]1.6Y'!Q7</f>
        <v>119599</v>
      </c>
      <c r="Q8" s="203">
        <f>'[2]1.6Y'!R7</f>
        <v>3539</v>
      </c>
      <c r="R8" s="203">
        <f>'[2]1.6Y'!S7</f>
        <v>1491</v>
      </c>
      <c r="S8" s="203">
        <f>'[2]1.6Y'!T7</f>
        <v>1160</v>
      </c>
      <c r="T8" s="203">
        <f>'[2]1.6Y'!U7</f>
        <v>-37</v>
      </c>
      <c r="U8" s="203">
        <f>'[2]1.6Y'!V7</f>
        <v>368</v>
      </c>
      <c r="V8" s="203">
        <f>'[2]1.6Y'!W7</f>
        <v>5030</v>
      </c>
      <c r="W8" s="203">
        <f>'[2]1.6Y'!X7</f>
        <v>124629</v>
      </c>
      <c r="X8" s="203">
        <f>'[2]1.6Y'!Y7</f>
        <v>4306</v>
      </c>
      <c r="Y8" s="203">
        <f>'[2]1.6Y'!Z7</f>
        <v>-147</v>
      </c>
      <c r="Z8" s="203">
        <f>'[2]1.6Y'!AA7</f>
        <v>-372</v>
      </c>
      <c r="AA8" s="203">
        <f>'[2]1.6Y'!AB7</f>
        <v>30</v>
      </c>
      <c r="AB8" s="203">
        <f>'[2]1.6Y'!AC7</f>
        <v>195</v>
      </c>
      <c r="AC8" s="203">
        <f>'[2]1.6Y'!AD7</f>
        <v>4159</v>
      </c>
      <c r="AD8" s="203">
        <f>'[2]1.6Y'!AE7</f>
        <v>128788</v>
      </c>
      <c r="AE8" s="203">
        <f>'[2]1.6Y'!AF7</f>
        <v>11333</v>
      </c>
      <c r="AF8" s="203">
        <f>'[2]1.6Y'!AG7</f>
        <v>732</v>
      </c>
      <c r="AG8" s="203">
        <f>'[2]1.6Y'!AH7</f>
        <v>381</v>
      </c>
      <c r="AH8" s="203">
        <f>'[2]1.6Y'!AI7</f>
        <v>147</v>
      </c>
      <c r="AI8" s="203">
        <f>'[2]1.6Y'!AJ7</f>
        <v>204</v>
      </c>
      <c r="AJ8" s="203">
        <f>'[2]1.6Y'!AK7</f>
        <v>12065</v>
      </c>
      <c r="AK8" s="203">
        <f>'[2]1.6Y'!AL7</f>
        <v>140853</v>
      </c>
      <c r="AL8" s="203">
        <f>'[2]1.6Y'!AM7</f>
        <v>9757</v>
      </c>
      <c r="AM8" s="203">
        <f>'[2]1.6Y'!AN7</f>
        <v>-848</v>
      </c>
      <c r="AN8" s="203">
        <f>'[2]1.6Y'!AO7</f>
        <v>285</v>
      </c>
      <c r="AO8" s="203">
        <f>'[2]1.6Y'!AP7</f>
        <v>267</v>
      </c>
      <c r="AP8" s="203">
        <f>'[2]1.6Y'!AQ7</f>
        <v>-1400</v>
      </c>
      <c r="AQ8" s="203">
        <f>'[2]1.6Y'!AR7</f>
        <v>8909</v>
      </c>
      <c r="AR8" s="203">
        <f>'[2]1.6Y'!AS7</f>
        <v>149762</v>
      </c>
      <c r="AS8" s="203">
        <f>'[2]1.6Y'!AT7</f>
        <v>10644</v>
      </c>
      <c r="AT8" s="203">
        <f>'[2]1.6Y'!AU7</f>
        <v>-1307</v>
      </c>
      <c r="AU8" s="203">
        <f>'[2]1.6Y'!AV7</f>
        <v>-900</v>
      </c>
      <c r="AV8" s="203">
        <f>'[2]1.6Y'!AW7</f>
        <v>-426</v>
      </c>
      <c r="AW8" s="203">
        <f>'[2]1.6Y'!AX7</f>
        <v>19</v>
      </c>
      <c r="AX8" s="203">
        <f>'[2]1.6Y'!AY7</f>
        <v>9337</v>
      </c>
      <c r="AY8" s="203">
        <f>'[2]1.6Y'!AZ7</f>
        <v>159099</v>
      </c>
      <c r="AZ8" s="203">
        <f>'[2]1.6Y'!BA7</f>
        <v>19381</v>
      </c>
      <c r="BA8" s="203">
        <f>'[2]1.6Y'!BB7</f>
        <v>-10306</v>
      </c>
      <c r="BB8" s="203">
        <f>'[2]1.6Y'!BC7</f>
        <v>-4019</v>
      </c>
      <c r="BC8" s="203">
        <f>'[2]1.6Y'!BD7</f>
        <v>126</v>
      </c>
      <c r="BD8" s="203">
        <f>'[2]1.6Y'!BE7</f>
        <v>-6413</v>
      </c>
      <c r="BE8" s="203">
        <f>'[2]1.6Y'!BF7</f>
        <v>9075</v>
      </c>
      <c r="BF8" s="203">
        <f>'[2]1.6Y'!BG7</f>
        <v>168174</v>
      </c>
      <c r="BG8" s="203">
        <f>'[2]1.6Y'!BH7</f>
        <v>25216</v>
      </c>
      <c r="BH8" s="203">
        <f>'[2]1.6Y'!BI7</f>
        <v>320</v>
      </c>
      <c r="BI8" s="203">
        <f>'[2]1.6Y'!BJ7</f>
        <v>346</v>
      </c>
      <c r="BJ8" s="203">
        <f>'[2]1.6Y'!BK7</f>
        <v>439</v>
      </c>
      <c r="BK8" s="203">
        <f>'[2]1.6Y'!BL7</f>
        <v>-465</v>
      </c>
      <c r="BL8" s="203">
        <f>'[2]1.6Y'!BM7</f>
        <v>25536</v>
      </c>
      <c r="BM8" s="203">
        <f>'[2]1.6Y'!BN7</f>
        <v>193710</v>
      </c>
    </row>
    <row r="9" spans="1:65" ht="13.2" x14ac:dyDescent="0.25">
      <c r="A9" s="32" t="s">
        <v>18</v>
      </c>
      <c r="B9" s="207">
        <f>'[2]1.6Y'!C8</f>
        <v>7967</v>
      </c>
      <c r="C9" s="204">
        <f>'[2]1.6Y'!D8</f>
        <v>38</v>
      </c>
      <c r="D9" s="204">
        <f>'[2]1.6Y'!E8</f>
        <v>-4740</v>
      </c>
      <c r="E9" s="204">
        <f>'[2]1.6Y'!F8</f>
        <v>-209</v>
      </c>
      <c r="F9" s="204">
        <f>'[2]1.6Y'!G8</f>
        <v>-4531</v>
      </c>
      <c r="G9" s="204">
        <f>'[2]1.6Y'!H8</f>
        <v>0</v>
      </c>
      <c r="H9" s="204">
        <f>'[2]1.6Y'!I8</f>
        <v>-4702</v>
      </c>
      <c r="I9" s="207">
        <f>'[2]1.6Y'!J8</f>
        <v>3265</v>
      </c>
      <c r="J9" s="204">
        <f>'[2]1.6Y'!K8</f>
        <v>173</v>
      </c>
      <c r="K9" s="204">
        <f>'[2]1.6Y'!L8</f>
        <v>-177</v>
      </c>
      <c r="L9" s="204">
        <f>'[2]1.6Y'!M8</f>
        <v>-22</v>
      </c>
      <c r="M9" s="204">
        <f>'[2]1.6Y'!N8</f>
        <v>-265</v>
      </c>
      <c r="N9" s="204">
        <f>'[2]1.6Y'!O8</f>
        <v>110</v>
      </c>
      <c r="O9" s="204">
        <f>'[2]1.6Y'!P8</f>
        <v>-4</v>
      </c>
      <c r="P9" s="207">
        <f>'[2]1.6Y'!Q8</f>
        <v>3261</v>
      </c>
      <c r="Q9" s="204">
        <f>'[2]1.6Y'!R8</f>
        <v>234</v>
      </c>
      <c r="R9" s="204">
        <f>'[2]1.6Y'!S8</f>
        <v>-57</v>
      </c>
      <c r="S9" s="204">
        <f>'[2]1.6Y'!T8</f>
        <v>16</v>
      </c>
      <c r="T9" s="204">
        <f>'[2]1.6Y'!U8</f>
        <v>-37</v>
      </c>
      <c r="U9" s="204">
        <f>'[2]1.6Y'!V8</f>
        <v>-36</v>
      </c>
      <c r="V9" s="204">
        <f>'[2]1.6Y'!W8</f>
        <v>177</v>
      </c>
      <c r="W9" s="207">
        <f>'[2]1.6Y'!X8</f>
        <v>3438</v>
      </c>
      <c r="X9" s="204">
        <f>'[2]1.6Y'!Y8</f>
        <v>116</v>
      </c>
      <c r="Y9" s="204">
        <f>'[2]1.6Y'!Z8</f>
        <v>-30</v>
      </c>
      <c r="Z9" s="204">
        <f>'[2]1.6Y'!AA8</f>
        <v>-36</v>
      </c>
      <c r="AA9" s="204">
        <f>'[2]1.6Y'!AB8</f>
        <v>26</v>
      </c>
      <c r="AB9" s="204">
        <f>'[2]1.6Y'!AC8</f>
        <v>-20</v>
      </c>
      <c r="AC9" s="204">
        <f>'[2]1.6Y'!AD8</f>
        <v>86</v>
      </c>
      <c r="AD9" s="207">
        <f>'[2]1.6Y'!AE8</f>
        <v>3524</v>
      </c>
      <c r="AE9" s="204">
        <f>'[2]1.6Y'!AF8</f>
        <v>621</v>
      </c>
      <c r="AF9" s="204">
        <f>'[2]1.6Y'!AG8</f>
        <v>198</v>
      </c>
      <c r="AG9" s="204">
        <f>'[2]1.6Y'!AH8</f>
        <v>53</v>
      </c>
      <c r="AH9" s="204">
        <f>'[2]1.6Y'!AI8</f>
        <v>160</v>
      </c>
      <c r="AI9" s="204">
        <f>'[2]1.6Y'!AJ8</f>
        <v>-15</v>
      </c>
      <c r="AJ9" s="204">
        <f>'[2]1.6Y'!AK8</f>
        <v>819</v>
      </c>
      <c r="AK9" s="207">
        <f>'[2]1.6Y'!AL8</f>
        <v>4343</v>
      </c>
      <c r="AL9" s="204">
        <f>'[2]1.6Y'!AM8</f>
        <v>362</v>
      </c>
      <c r="AM9" s="204">
        <f>'[2]1.6Y'!AN8</f>
        <v>-747</v>
      </c>
      <c r="AN9" s="204">
        <f>'[2]1.6Y'!AO8</f>
        <v>-529</v>
      </c>
      <c r="AO9" s="204">
        <f>'[2]1.6Y'!AP8</f>
        <v>14</v>
      </c>
      <c r="AP9" s="204">
        <f>'[2]1.6Y'!AQ8</f>
        <v>-232</v>
      </c>
      <c r="AQ9" s="204">
        <f>'[2]1.6Y'!AR8</f>
        <v>-385</v>
      </c>
      <c r="AR9" s="207">
        <f>'[2]1.6Y'!AS8</f>
        <v>3958</v>
      </c>
      <c r="AS9" s="204">
        <f>'[2]1.6Y'!AT8</f>
        <v>436</v>
      </c>
      <c r="AT9" s="204">
        <f>'[2]1.6Y'!AU8</f>
        <v>-509</v>
      </c>
      <c r="AU9" s="204">
        <f>'[2]1.6Y'!AV8</f>
        <v>139</v>
      </c>
      <c r="AV9" s="204">
        <f>'[2]1.6Y'!AW8</f>
        <v>-19</v>
      </c>
      <c r="AW9" s="204">
        <f>'[2]1.6Y'!AX8</f>
        <v>-629</v>
      </c>
      <c r="AX9" s="204">
        <f>'[2]1.6Y'!AY8</f>
        <v>-73</v>
      </c>
      <c r="AY9" s="207">
        <f>'[2]1.6Y'!AZ8</f>
        <v>3885</v>
      </c>
      <c r="AZ9" s="204">
        <f>'[2]1.6Y'!BA8</f>
        <v>34</v>
      </c>
      <c r="BA9" s="204">
        <f>'[2]1.6Y'!BB8</f>
        <v>-1082</v>
      </c>
      <c r="BB9" s="204">
        <f>'[2]1.6Y'!BC8</f>
        <v>-754</v>
      </c>
      <c r="BC9" s="204">
        <f>'[2]1.6Y'!BD8</f>
        <v>1</v>
      </c>
      <c r="BD9" s="204">
        <f>'[2]1.6Y'!BE8</f>
        <v>-329</v>
      </c>
      <c r="BE9" s="204">
        <f>'[2]1.6Y'!BF8</f>
        <v>-1048</v>
      </c>
      <c r="BF9" s="207">
        <f>'[2]1.6Y'!BG8</f>
        <v>2837</v>
      </c>
      <c r="BG9" s="204">
        <f>'[2]1.6Y'!BH8</f>
        <v>129</v>
      </c>
      <c r="BH9" s="204">
        <f>'[2]1.6Y'!BI8</f>
        <v>185</v>
      </c>
      <c r="BI9" s="204">
        <f>'[2]1.6Y'!BJ8</f>
        <v>-114</v>
      </c>
      <c r="BJ9" s="204">
        <f>'[2]1.6Y'!BK8</f>
        <v>0</v>
      </c>
      <c r="BK9" s="204">
        <f>'[2]1.6Y'!BL8</f>
        <v>299</v>
      </c>
      <c r="BL9" s="204">
        <f>'[2]1.6Y'!BM8</f>
        <v>314</v>
      </c>
      <c r="BM9" s="207">
        <f>'[2]1.6Y'!BN8</f>
        <v>3151</v>
      </c>
    </row>
    <row r="10" spans="1:65" ht="13.2" x14ac:dyDescent="0.25">
      <c r="A10" s="41" t="s">
        <v>22</v>
      </c>
      <c r="B10" s="207">
        <f>'[2]1.6Y'!C9</f>
        <v>7456</v>
      </c>
      <c r="C10" s="204">
        <f>'[2]1.6Y'!D9</f>
        <v>-51</v>
      </c>
      <c r="D10" s="204">
        <f>'[2]1.6Y'!E9</f>
        <v>-4612</v>
      </c>
      <c r="E10" s="204">
        <f>'[2]1.6Y'!F9</f>
        <v>-81</v>
      </c>
      <c r="F10" s="204">
        <f>'[2]1.6Y'!G9</f>
        <v>-4531</v>
      </c>
      <c r="G10" s="204">
        <f>'[2]1.6Y'!H9</f>
        <v>0</v>
      </c>
      <c r="H10" s="204">
        <f>'[2]1.6Y'!I9</f>
        <v>-4663</v>
      </c>
      <c r="I10" s="207">
        <f>'[2]1.6Y'!J9</f>
        <v>2793</v>
      </c>
      <c r="J10" s="204">
        <f>'[2]1.6Y'!K9</f>
        <v>16</v>
      </c>
      <c r="K10" s="204">
        <f>'[2]1.6Y'!L9</f>
        <v>-149</v>
      </c>
      <c r="L10" s="204">
        <f>'[2]1.6Y'!M9</f>
        <v>11</v>
      </c>
      <c r="M10" s="204">
        <f>'[2]1.6Y'!N9</f>
        <v>-265</v>
      </c>
      <c r="N10" s="204">
        <f>'[2]1.6Y'!O9</f>
        <v>105</v>
      </c>
      <c r="O10" s="204">
        <f>'[2]1.6Y'!P9</f>
        <v>-133</v>
      </c>
      <c r="P10" s="207">
        <f>'[2]1.6Y'!Q9</f>
        <v>2660</v>
      </c>
      <c r="Q10" s="204">
        <f>'[2]1.6Y'!R9</f>
        <v>8</v>
      </c>
      <c r="R10" s="204">
        <f>'[2]1.6Y'!S9</f>
        <v>-41</v>
      </c>
      <c r="S10" s="204">
        <f>'[2]1.6Y'!T9</f>
        <v>32</v>
      </c>
      <c r="T10" s="204">
        <f>'[2]1.6Y'!U9</f>
        <v>-37</v>
      </c>
      <c r="U10" s="204">
        <f>'[2]1.6Y'!V9</f>
        <v>-36</v>
      </c>
      <c r="V10" s="204">
        <f>'[2]1.6Y'!W9</f>
        <v>-33</v>
      </c>
      <c r="W10" s="207">
        <f>'[2]1.6Y'!X9</f>
        <v>2627</v>
      </c>
      <c r="X10" s="204">
        <f>'[2]1.6Y'!Y9</f>
        <v>-5</v>
      </c>
      <c r="Y10" s="204">
        <f>'[2]1.6Y'!Z9</f>
        <v>-22</v>
      </c>
      <c r="Z10" s="204">
        <f>'[2]1.6Y'!AA9</f>
        <v>-28</v>
      </c>
      <c r="AA10" s="204">
        <f>'[2]1.6Y'!AB9</f>
        <v>26</v>
      </c>
      <c r="AB10" s="204">
        <f>'[2]1.6Y'!AC9</f>
        <v>-20</v>
      </c>
      <c r="AC10" s="204">
        <f>'[2]1.6Y'!AD9</f>
        <v>-27</v>
      </c>
      <c r="AD10" s="207">
        <f>'[2]1.6Y'!AE9</f>
        <v>2600</v>
      </c>
      <c r="AE10" s="204">
        <f>'[2]1.6Y'!AF9</f>
        <v>652</v>
      </c>
      <c r="AF10" s="204">
        <f>'[2]1.6Y'!AG9</f>
        <v>165</v>
      </c>
      <c r="AG10" s="204">
        <f>'[2]1.6Y'!AH9</f>
        <v>11</v>
      </c>
      <c r="AH10" s="204">
        <f>'[2]1.6Y'!AI9</f>
        <v>160</v>
      </c>
      <c r="AI10" s="204">
        <f>'[2]1.6Y'!AJ9</f>
        <v>-6</v>
      </c>
      <c r="AJ10" s="204">
        <f>'[2]1.6Y'!AK9</f>
        <v>817</v>
      </c>
      <c r="AK10" s="207">
        <f>'[2]1.6Y'!AL9</f>
        <v>3417</v>
      </c>
      <c r="AL10" s="204">
        <f>'[2]1.6Y'!AM9</f>
        <v>79</v>
      </c>
      <c r="AM10" s="204">
        <f>'[2]1.6Y'!AN9</f>
        <v>-741</v>
      </c>
      <c r="AN10" s="204">
        <f>'[2]1.6Y'!AO9</f>
        <v>-523</v>
      </c>
      <c r="AO10" s="204">
        <f>'[2]1.6Y'!AP9</f>
        <v>14</v>
      </c>
      <c r="AP10" s="204">
        <f>'[2]1.6Y'!AQ9</f>
        <v>-232</v>
      </c>
      <c r="AQ10" s="204">
        <f>'[2]1.6Y'!AR9</f>
        <v>-662</v>
      </c>
      <c r="AR10" s="207">
        <f>'[2]1.6Y'!AS9</f>
        <v>2755</v>
      </c>
      <c r="AS10" s="204">
        <f>'[2]1.6Y'!AT9</f>
        <v>69</v>
      </c>
      <c r="AT10" s="204">
        <f>'[2]1.6Y'!AU9</f>
        <v>-564</v>
      </c>
      <c r="AU10" s="204">
        <f>'[2]1.6Y'!AV9</f>
        <v>84</v>
      </c>
      <c r="AV10" s="204">
        <f>'[2]1.6Y'!AW9</f>
        <v>-19</v>
      </c>
      <c r="AW10" s="204">
        <f>'[2]1.6Y'!AX9</f>
        <v>-629</v>
      </c>
      <c r="AX10" s="204">
        <f>'[2]1.6Y'!AY9</f>
        <v>-495</v>
      </c>
      <c r="AY10" s="207">
        <f>'[2]1.6Y'!AZ9</f>
        <v>2260</v>
      </c>
      <c r="AZ10" s="204">
        <f>'[2]1.6Y'!BA9</f>
        <v>30</v>
      </c>
      <c r="BA10" s="204">
        <f>'[2]1.6Y'!BB9</f>
        <v>-610</v>
      </c>
      <c r="BB10" s="204">
        <f>'[2]1.6Y'!BC9</f>
        <v>-570</v>
      </c>
      <c r="BC10" s="204">
        <f>'[2]1.6Y'!BD9</f>
        <v>1</v>
      </c>
      <c r="BD10" s="204">
        <f>'[2]1.6Y'!BE9</f>
        <v>-41</v>
      </c>
      <c r="BE10" s="204">
        <f>'[2]1.6Y'!BF9</f>
        <v>-580</v>
      </c>
      <c r="BF10" s="207">
        <f>'[2]1.6Y'!BG9</f>
        <v>1680</v>
      </c>
      <c r="BG10" s="204">
        <f>'[2]1.6Y'!BH9</f>
        <v>64</v>
      </c>
      <c r="BH10" s="204">
        <f>'[2]1.6Y'!BI9</f>
        <v>-56</v>
      </c>
      <c r="BI10" s="204">
        <f>'[2]1.6Y'!BJ9</f>
        <v>-64</v>
      </c>
      <c r="BJ10" s="204">
        <f>'[2]1.6Y'!BK9</f>
        <v>0</v>
      </c>
      <c r="BK10" s="204">
        <f>'[2]1.6Y'!BL9</f>
        <v>8</v>
      </c>
      <c r="BL10" s="204">
        <f>'[2]1.6Y'!BM9</f>
        <v>8</v>
      </c>
      <c r="BM10" s="207">
        <f>'[2]1.6Y'!BN9</f>
        <v>1688</v>
      </c>
    </row>
    <row r="11" spans="1:65" ht="22.8" x14ac:dyDescent="0.25">
      <c r="A11" s="42" t="s">
        <v>3</v>
      </c>
      <c r="B11" s="207">
        <f>'[2]1.6Y'!C10</f>
        <v>7456</v>
      </c>
      <c r="C11" s="204">
        <f>'[2]1.6Y'!D10</f>
        <v>-51</v>
      </c>
      <c r="D11" s="204">
        <f>'[2]1.6Y'!E10</f>
        <v>-4612</v>
      </c>
      <c r="E11" s="204">
        <f>'[2]1.6Y'!F10</f>
        <v>-81</v>
      </c>
      <c r="F11" s="204">
        <f>'[2]1.6Y'!G10</f>
        <v>-4531</v>
      </c>
      <c r="G11" s="204">
        <f>'[2]1.6Y'!H10</f>
        <v>0</v>
      </c>
      <c r="H11" s="204">
        <f>'[2]1.6Y'!I10</f>
        <v>-4663</v>
      </c>
      <c r="I11" s="207">
        <f>'[2]1.6Y'!J10</f>
        <v>2793</v>
      </c>
      <c r="J11" s="204">
        <f>'[2]1.6Y'!K10</f>
        <v>16</v>
      </c>
      <c r="K11" s="204">
        <f>'[2]1.6Y'!L10</f>
        <v>-149</v>
      </c>
      <c r="L11" s="204">
        <f>'[2]1.6Y'!M10</f>
        <v>11</v>
      </c>
      <c r="M11" s="204">
        <f>'[2]1.6Y'!N10</f>
        <v>-265</v>
      </c>
      <c r="N11" s="204">
        <f>'[2]1.6Y'!O10</f>
        <v>105</v>
      </c>
      <c r="O11" s="204">
        <f>'[2]1.6Y'!P10</f>
        <v>-133</v>
      </c>
      <c r="P11" s="207">
        <f>'[2]1.6Y'!Q10</f>
        <v>2660</v>
      </c>
      <c r="Q11" s="204">
        <f>'[2]1.6Y'!R10</f>
        <v>8</v>
      </c>
      <c r="R11" s="204">
        <f>'[2]1.6Y'!S10</f>
        <v>-41</v>
      </c>
      <c r="S11" s="204">
        <f>'[2]1.6Y'!T10</f>
        <v>32</v>
      </c>
      <c r="T11" s="204">
        <f>'[2]1.6Y'!U10</f>
        <v>-37</v>
      </c>
      <c r="U11" s="204">
        <f>'[2]1.6Y'!V10</f>
        <v>-36</v>
      </c>
      <c r="V11" s="204">
        <f>'[2]1.6Y'!W10</f>
        <v>-33</v>
      </c>
      <c r="W11" s="207">
        <f>'[2]1.6Y'!X10</f>
        <v>2627</v>
      </c>
      <c r="X11" s="204">
        <f>'[2]1.6Y'!Y10</f>
        <v>-5</v>
      </c>
      <c r="Y11" s="204">
        <f>'[2]1.6Y'!Z10</f>
        <v>-22</v>
      </c>
      <c r="Z11" s="204">
        <f>'[2]1.6Y'!AA10</f>
        <v>-28</v>
      </c>
      <c r="AA11" s="204">
        <f>'[2]1.6Y'!AB10</f>
        <v>26</v>
      </c>
      <c r="AB11" s="204">
        <f>'[2]1.6Y'!AC10</f>
        <v>-20</v>
      </c>
      <c r="AC11" s="204">
        <f>'[2]1.6Y'!AD10</f>
        <v>-27</v>
      </c>
      <c r="AD11" s="207">
        <f>'[2]1.6Y'!AE10</f>
        <v>2600</v>
      </c>
      <c r="AE11" s="204">
        <f>'[2]1.6Y'!AF10</f>
        <v>652</v>
      </c>
      <c r="AF11" s="204">
        <f>'[2]1.6Y'!AG10</f>
        <v>165</v>
      </c>
      <c r="AG11" s="204">
        <f>'[2]1.6Y'!AH10</f>
        <v>11</v>
      </c>
      <c r="AH11" s="204">
        <f>'[2]1.6Y'!AI10</f>
        <v>160</v>
      </c>
      <c r="AI11" s="204">
        <f>'[2]1.6Y'!AJ10</f>
        <v>-6</v>
      </c>
      <c r="AJ11" s="204">
        <f>'[2]1.6Y'!AK10</f>
        <v>817</v>
      </c>
      <c r="AK11" s="207">
        <f>'[2]1.6Y'!AL10</f>
        <v>3417</v>
      </c>
      <c r="AL11" s="204">
        <f>'[2]1.6Y'!AM10</f>
        <v>79</v>
      </c>
      <c r="AM11" s="204">
        <f>'[2]1.6Y'!AN10</f>
        <v>-741</v>
      </c>
      <c r="AN11" s="204">
        <f>'[2]1.6Y'!AO10</f>
        <v>-523</v>
      </c>
      <c r="AO11" s="204">
        <f>'[2]1.6Y'!AP10</f>
        <v>14</v>
      </c>
      <c r="AP11" s="204">
        <f>'[2]1.6Y'!AQ10</f>
        <v>-232</v>
      </c>
      <c r="AQ11" s="204">
        <f>'[2]1.6Y'!AR10</f>
        <v>-662</v>
      </c>
      <c r="AR11" s="207">
        <f>'[2]1.6Y'!AS10</f>
        <v>2755</v>
      </c>
      <c r="AS11" s="204">
        <f>'[2]1.6Y'!AT10</f>
        <v>69</v>
      </c>
      <c r="AT11" s="204">
        <f>'[2]1.6Y'!AU10</f>
        <v>-564</v>
      </c>
      <c r="AU11" s="204">
        <f>'[2]1.6Y'!AV10</f>
        <v>84</v>
      </c>
      <c r="AV11" s="204">
        <f>'[2]1.6Y'!AW10</f>
        <v>-19</v>
      </c>
      <c r="AW11" s="204">
        <f>'[2]1.6Y'!AX10</f>
        <v>-629</v>
      </c>
      <c r="AX11" s="204">
        <f>'[2]1.6Y'!AY10</f>
        <v>-495</v>
      </c>
      <c r="AY11" s="207">
        <f>'[2]1.6Y'!AZ10</f>
        <v>2260</v>
      </c>
      <c r="AZ11" s="204">
        <f>'[2]1.6Y'!BA10</f>
        <v>30</v>
      </c>
      <c r="BA11" s="204">
        <f>'[2]1.6Y'!BB10</f>
        <v>-610</v>
      </c>
      <c r="BB11" s="204">
        <f>'[2]1.6Y'!BC10</f>
        <v>-570</v>
      </c>
      <c r="BC11" s="204">
        <f>'[2]1.6Y'!BD10</f>
        <v>1</v>
      </c>
      <c r="BD11" s="204">
        <f>'[2]1.6Y'!BE10</f>
        <v>-41</v>
      </c>
      <c r="BE11" s="204">
        <f>'[2]1.6Y'!BF10</f>
        <v>-580</v>
      </c>
      <c r="BF11" s="207">
        <f>'[2]1.6Y'!BG10</f>
        <v>1680</v>
      </c>
      <c r="BG11" s="204">
        <f>'[2]1.6Y'!BH10</f>
        <v>64</v>
      </c>
      <c r="BH11" s="204">
        <f>'[2]1.6Y'!BI10</f>
        <v>-56</v>
      </c>
      <c r="BI11" s="204">
        <f>'[2]1.6Y'!BJ10</f>
        <v>-64</v>
      </c>
      <c r="BJ11" s="204">
        <f>'[2]1.6Y'!BK10</f>
        <v>0</v>
      </c>
      <c r="BK11" s="204">
        <f>'[2]1.6Y'!BL10</f>
        <v>8</v>
      </c>
      <c r="BL11" s="204">
        <f>'[2]1.6Y'!BM10</f>
        <v>8</v>
      </c>
      <c r="BM11" s="207">
        <f>'[2]1.6Y'!BN10</f>
        <v>1688</v>
      </c>
    </row>
    <row r="12" spans="1:65" ht="13.2" x14ac:dyDescent="0.25">
      <c r="A12" s="41" t="s">
        <v>34</v>
      </c>
      <c r="B12" s="207">
        <f>'[2]1.6Y'!C11</f>
        <v>511</v>
      </c>
      <c r="C12" s="204">
        <f>'[2]1.6Y'!D11</f>
        <v>89</v>
      </c>
      <c r="D12" s="204">
        <f>'[2]1.6Y'!E11</f>
        <v>-128</v>
      </c>
      <c r="E12" s="204">
        <f>'[2]1.6Y'!F11</f>
        <v>-128</v>
      </c>
      <c r="F12" s="204">
        <f>'[2]1.6Y'!G11</f>
        <v>0</v>
      </c>
      <c r="G12" s="204">
        <f>'[2]1.6Y'!H11</f>
        <v>0</v>
      </c>
      <c r="H12" s="204">
        <f>'[2]1.6Y'!I11</f>
        <v>-39</v>
      </c>
      <c r="I12" s="207">
        <f>'[2]1.6Y'!J11</f>
        <v>472</v>
      </c>
      <c r="J12" s="204">
        <f>'[2]1.6Y'!K11</f>
        <v>157</v>
      </c>
      <c r="K12" s="204">
        <f>'[2]1.6Y'!L11</f>
        <v>-28</v>
      </c>
      <c r="L12" s="204">
        <f>'[2]1.6Y'!M11</f>
        <v>-33</v>
      </c>
      <c r="M12" s="204">
        <f>'[2]1.6Y'!N11</f>
        <v>0</v>
      </c>
      <c r="N12" s="204">
        <f>'[2]1.6Y'!O11</f>
        <v>5</v>
      </c>
      <c r="O12" s="204">
        <f>'[2]1.6Y'!P11</f>
        <v>129</v>
      </c>
      <c r="P12" s="207">
        <f>'[2]1.6Y'!Q11</f>
        <v>601</v>
      </c>
      <c r="Q12" s="204">
        <f>'[2]1.6Y'!R11</f>
        <v>226</v>
      </c>
      <c r="R12" s="204">
        <f>'[2]1.6Y'!S11</f>
        <v>-16</v>
      </c>
      <c r="S12" s="204">
        <f>'[2]1.6Y'!T11</f>
        <v>-16</v>
      </c>
      <c r="T12" s="204">
        <f>'[2]1.6Y'!U11</f>
        <v>0</v>
      </c>
      <c r="U12" s="204">
        <f>'[2]1.6Y'!V11</f>
        <v>0</v>
      </c>
      <c r="V12" s="204">
        <f>'[2]1.6Y'!W11</f>
        <v>210</v>
      </c>
      <c r="W12" s="207">
        <f>'[2]1.6Y'!X11</f>
        <v>811</v>
      </c>
      <c r="X12" s="204">
        <f>'[2]1.6Y'!Y11</f>
        <v>121</v>
      </c>
      <c r="Y12" s="204">
        <f>'[2]1.6Y'!Z11</f>
        <v>-8</v>
      </c>
      <c r="Z12" s="204">
        <f>'[2]1.6Y'!AA11</f>
        <v>-8</v>
      </c>
      <c r="AA12" s="204">
        <f>'[2]1.6Y'!AB11</f>
        <v>0</v>
      </c>
      <c r="AB12" s="204">
        <f>'[2]1.6Y'!AC11</f>
        <v>0</v>
      </c>
      <c r="AC12" s="204">
        <f>'[2]1.6Y'!AD11</f>
        <v>113</v>
      </c>
      <c r="AD12" s="207">
        <f>'[2]1.6Y'!AE11</f>
        <v>924</v>
      </c>
      <c r="AE12" s="204">
        <f>'[2]1.6Y'!AF11</f>
        <v>-31</v>
      </c>
      <c r="AF12" s="204">
        <f>'[2]1.6Y'!AG11</f>
        <v>33</v>
      </c>
      <c r="AG12" s="204">
        <f>'[2]1.6Y'!AH11</f>
        <v>42</v>
      </c>
      <c r="AH12" s="204">
        <f>'[2]1.6Y'!AI11</f>
        <v>0</v>
      </c>
      <c r="AI12" s="204">
        <f>'[2]1.6Y'!AJ11</f>
        <v>-9</v>
      </c>
      <c r="AJ12" s="204">
        <f>'[2]1.6Y'!AK11</f>
        <v>2</v>
      </c>
      <c r="AK12" s="207">
        <f>'[2]1.6Y'!AL11</f>
        <v>926</v>
      </c>
      <c r="AL12" s="204">
        <f>'[2]1.6Y'!AM11</f>
        <v>283</v>
      </c>
      <c r="AM12" s="204">
        <f>'[2]1.6Y'!AN11</f>
        <v>-6</v>
      </c>
      <c r="AN12" s="204">
        <f>'[2]1.6Y'!AO11</f>
        <v>-6</v>
      </c>
      <c r="AO12" s="204">
        <f>'[2]1.6Y'!AP11</f>
        <v>0</v>
      </c>
      <c r="AP12" s="204">
        <f>'[2]1.6Y'!AQ11</f>
        <v>0</v>
      </c>
      <c r="AQ12" s="204">
        <f>'[2]1.6Y'!AR11</f>
        <v>277</v>
      </c>
      <c r="AR12" s="207">
        <f>'[2]1.6Y'!AS11</f>
        <v>1203</v>
      </c>
      <c r="AS12" s="204">
        <f>'[2]1.6Y'!AT11</f>
        <v>367</v>
      </c>
      <c r="AT12" s="204">
        <f>'[2]1.6Y'!AU11</f>
        <v>55</v>
      </c>
      <c r="AU12" s="204">
        <f>'[2]1.6Y'!AV11</f>
        <v>55</v>
      </c>
      <c r="AV12" s="204">
        <f>'[2]1.6Y'!AW11</f>
        <v>0</v>
      </c>
      <c r="AW12" s="204">
        <f>'[2]1.6Y'!AX11</f>
        <v>0</v>
      </c>
      <c r="AX12" s="204">
        <f>'[2]1.6Y'!AY11</f>
        <v>422</v>
      </c>
      <c r="AY12" s="207">
        <f>'[2]1.6Y'!AZ11</f>
        <v>1625</v>
      </c>
      <c r="AZ12" s="204">
        <f>'[2]1.6Y'!BA11</f>
        <v>4</v>
      </c>
      <c r="BA12" s="204">
        <f>'[2]1.6Y'!BB11</f>
        <v>-472</v>
      </c>
      <c r="BB12" s="204">
        <f>'[2]1.6Y'!BC11</f>
        <v>-184</v>
      </c>
      <c r="BC12" s="204">
        <f>'[2]1.6Y'!BD11</f>
        <v>0</v>
      </c>
      <c r="BD12" s="204">
        <f>'[2]1.6Y'!BE11</f>
        <v>-288</v>
      </c>
      <c r="BE12" s="204">
        <f>'[2]1.6Y'!BF11</f>
        <v>-468</v>
      </c>
      <c r="BF12" s="207">
        <f>'[2]1.6Y'!BG11</f>
        <v>1157</v>
      </c>
      <c r="BG12" s="204">
        <f>'[2]1.6Y'!BH11</f>
        <v>65</v>
      </c>
      <c r="BH12" s="204">
        <f>'[2]1.6Y'!BI11</f>
        <v>241</v>
      </c>
      <c r="BI12" s="204">
        <f>'[2]1.6Y'!BJ11</f>
        <v>-50</v>
      </c>
      <c r="BJ12" s="204">
        <f>'[2]1.6Y'!BK11</f>
        <v>0</v>
      </c>
      <c r="BK12" s="204">
        <f>'[2]1.6Y'!BL11</f>
        <v>291</v>
      </c>
      <c r="BL12" s="204">
        <f>'[2]1.6Y'!BM11</f>
        <v>306</v>
      </c>
      <c r="BM12" s="207">
        <f>'[2]1.6Y'!BN11</f>
        <v>1463</v>
      </c>
    </row>
    <row r="13" spans="1:65" ht="22.8" x14ac:dyDescent="0.25">
      <c r="A13" s="42" t="s">
        <v>3</v>
      </c>
      <c r="B13" s="207">
        <f>'[2]1.6Y'!C12</f>
        <v>128</v>
      </c>
      <c r="C13" s="204">
        <f>'[2]1.6Y'!D12</f>
        <v>0</v>
      </c>
      <c r="D13" s="204">
        <f>'[2]1.6Y'!E12</f>
        <v>0</v>
      </c>
      <c r="E13" s="204">
        <f>'[2]1.6Y'!F12</f>
        <v>0</v>
      </c>
      <c r="F13" s="204">
        <f>'[2]1.6Y'!G12</f>
        <v>0</v>
      </c>
      <c r="G13" s="204">
        <f>'[2]1.6Y'!H12</f>
        <v>0</v>
      </c>
      <c r="H13" s="204">
        <f>'[2]1.6Y'!I12</f>
        <v>0</v>
      </c>
      <c r="I13" s="207">
        <f>'[2]1.6Y'!J12</f>
        <v>128</v>
      </c>
      <c r="J13" s="204">
        <f>'[2]1.6Y'!K12</f>
        <v>0</v>
      </c>
      <c r="K13" s="204">
        <f>'[2]1.6Y'!L12</f>
        <v>0</v>
      </c>
      <c r="L13" s="204">
        <f>'[2]1.6Y'!M12</f>
        <v>0</v>
      </c>
      <c r="M13" s="204">
        <f>'[2]1.6Y'!N12</f>
        <v>0</v>
      </c>
      <c r="N13" s="204">
        <f>'[2]1.6Y'!O12</f>
        <v>0</v>
      </c>
      <c r="O13" s="204">
        <f>'[2]1.6Y'!P12</f>
        <v>0</v>
      </c>
      <c r="P13" s="207">
        <f>'[2]1.6Y'!Q12</f>
        <v>128</v>
      </c>
      <c r="Q13" s="204">
        <f>'[2]1.6Y'!R12</f>
        <v>0</v>
      </c>
      <c r="R13" s="204">
        <f>'[2]1.6Y'!S12</f>
        <v>0</v>
      </c>
      <c r="S13" s="204">
        <f>'[2]1.6Y'!T12</f>
        <v>0</v>
      </c>
      <c r="T13" s="204">
        <f>'[2]1.6Y'!U12</f>
        <v>0</v>
      </c>
      <c r="U13" s="204">
        <f>'[2]1.6Y'!V12</f>
        <v>0</v>
      </c>
      <c r="V13" s="204">
        <f>'[2]1.6Y'!W12</f>
        <v>0</v>
      </c>
      <c r="W13" s="207">
        <f>'[2]1.6Y'!X12</f>
        <v>128</v>
      </c>
      <c r="X13" s="204">
        <f>'[2]1.6Y'!Y12</f>
        <v>0</v>
      </c>
      <c r="Y13" s="204">
        <f>'[2]1.6Y'!Z12</f>
        <v>0</v>
      </c>
      <c r="Z13" s="204">
        <f>'[2]1.6Y'!AA12</f>
        <v>0</v>
      </c>
      <c r="AA13" s="204">
        <f>'[2]1.6Y'!AB12</f>
        <v>0</v>
      </c>
      <c r="AB13" s="204">
        <f>'[2]1.6Y'!AC12</f>
        <v>0</v>
      </c>
      <c r="AC13" s="204">
        <f>'[2]1.6Y'!AD12</f>
        <v>0</v>
      </c>
      <c r="AD13" s="207">
        <f>'[2]1.6Y'!AE12</f>
        <v>128</v>
      </c>
      <c r="AE13" s="204">
        <f>'[2]1.6Y'!AF12</f>
        <v>-4</v>
      </c>
      <c r="AF13" s="204">
        <f>'[2]1.6Y'!AG12</f>
        <v>0</v>
      </c>
      <c r="AG13" s="204">
        <f>'[2]1.6Y'!AH12</f>
        <v>0</v>
      </c>
      <c r="AH13" s="204">
        <f>'[2]1.6Y'!AI12</f>
        <v>0</v>
      </c>
      <c r="AI13" s="204">
        <f>'[2]1.6Y'!AJ12</f>
        <v>0</v>
      </c>
      <c r="AJ13" s="204">
        <f>'[2]1.6Y'!AK12</f>
        <v>-4</v>
      </c>
      <c r="AK13" s="207">
        <f>'[2]1.6Y'!AL12</f>
        <v>124</v>
      </c>
      <c r="AL13" s="204">
        <f>'[2]1.6Y'!AM12</f>
        <v>3</v>
      </c>
      <c r="AM13" s="204">
        <f>'[2]1.6Y'!AN12</f>
        <v>0</v>
      </c>
      <c r="AN13" s="204">
        <f>'[2]1.6Y'!AO12</f>
        <v>0</v>
      </c>
      <c r="AO13" s="204">
        <f>'[2]1.6Y'!AP12</f>
        <v>0</v>
      </c>
      <c r="AP13" s="204">
        <f>'[2]1.6Y'!AQ12</f>
        <v>0</v>
      </c>
      <c r="AQ13" s="204">
        <f>'[2]1.6Y'!AR12</f>
        <v>3</v>
      </c>
      <c r="AR13" s="207">
        <f>'[2]1.6Y'!AS12</f>
        <v>127</v>
      </c>
      <c r="AS13" s="204">
        <f>'[2]1.6Y'!AT12</f>
        <v>12</v>
      </c>
      <c r="AT13" s="204">
        <f>'[2]1.6Y'!AU12</f>
        <v>0</v>
      </c>
      <c r="AU13" s="204">
        <f>'[2]1.6Y'!AV12</f>
        <v>0</v>
      </c>
      <c r="AV13" s="204">
        <f>'[2]1.6Y'!AW12</f>
        <v>0</v>
      </c>
      <c r="AW13" s="204">
        <f>'[2]1.6Y'!AX12</f>
        <v>0</v>
      </c>
      <c r="AX13" s="204">
        <f>'[2]1.6Y'!AY12</f>
        <v>12</v>
      </c>
      <c r="AY13" s="207">
        <f>'[2]1.6Y'!AZ12</f>
        <v>139</v>
      </c>
      <c r="AZ13" s="204">
        <f>'[2]1.6Y'!BA12</f>
        <v>7</v>
      </c>
      <c r="BA13" s="204">
        <f>'[2]1.6Y'!BB12</f>
        <v>0</v>
      </c>
      <c r="BB13" s="204">
        <f>'[2]1.6Y'!BC12</f>
        <v>0</v>
      </c>
      <c r="BC13" s="204">
        <f>'[2]1.6Y'!BD12</f>
        <v>0</v>
      </c>
      <c r="BD13" s="204">
        <f>'[2]1.6Y'!BE12</f>
        <v>0</v>
      </c>
      <c r="BE13" s="204">
        <f>'[2]1.6Y'!BF12</f>
        <v>7</v>
      </c>
      <c r="BF13" s="207">
        <f>'[2]1.6Y'!BG12</f>
        <v>146</v>
      </c>
      <c r="BG13" s="204">
        <f>'[2]1.6Y'!BH12</f>
        <v>0</v>
      </c>
      <c r="BH13" s="204">
        <f>'[2]1.6Y'!BI12</f>
        <v>0</v>
      </c>
      <c r="BI13" s="204">
        <f>'[2]1.6Y'!BJ12</f>
        <v>0</v>
      </c>
      <c r="BJ13" s="204">
        <f>'[2]1.6Y'!BK12</f>
        <v>0</v>
      </c>
      <c r="BK13" s="204">
        <f>'[2]1.6Y'!BL12</f>
        <v>0</v>
      </c>
      <c r="BL13" s="204">
        <f>'[2]1.6Y'!BM12</f>
        <v>0</v>
      </c>
      <c r="BM13" s="207">
        <f>'[2]1.6Y'!BN12</f>
        <v>146</v>
      </c>
    </row>
    <row r="14" spans="1:65" ht="34.200000000000003" x14ac:dyDescent="0.25">
      <c r="A14" s="42" t="s">
        <v>131</v>
      </c>
      <c r="B14" s="207">
        <f>'[2]1.6Y'!C13</f>
        <v>383</v>
      </c>
      <c r="C14" s="204">
        <f>'[2]1.6Y'!D13</f>
        <v>89</v>
      </c>
      <c r="D14" s="204">
        <f>'[2]1.6Y'!E13</f>
        <v>-128</v>
      </c>
      <c r="E14" s="204">
        <f>'[2]1.6Y'!F13</f>
        <v>-128</v>
      </c>
      <c r="F14" s="204">
        <f>'[2]1.6Y'!G13</f>
        <v>0</v>
      </c>
      <c r="G14" s="204">
        <f>'[2]1.6Y'!H13</f>
        <v>0</v>
      </c>
      <c r="H14" s="204">
        <f>'[2]1.6Y'!I13</f>
        <v>-39</v>
      </c>
      <c r="I14" s="207">
        <f>'[2]1.6Y'!J13</f>
        <v>344</v>
      </c>
      <c r="J14" s="204">
        <f>'[2]1.6Y'!K13</f>
        <v>157</v>
      </c>
      <c r="K14" s="204">
        <f>'[2]1.6Y'!L13</f>
        <v>-28</v>
      </c>
      <c r="L14" s="204">
        <f>'[2]1.6Y'!M13</f>
        <v>-33</v>
      </c>
      <c r="M14" s="204">
        <f>'[2]1.6Y'!N13</f>
        <v>0</v>
      </c>
      <c r="N14" s="204">
        <f>'[2]1.6Y'!O13</f>
        <v>5</v>
      </c>
      <c r="O14" s="204">
        <f>'[2]1.6Y'!P13</f>
        <v>129</v>
      </c>
      <c r="P14" s="207">
        <f>'[2]1.6Y'!Q13</f>
        <v>473</v>
      </c>
      <c r="Q14" s="204">
        <f>'[2]1.6Y'!R13</f>
        <v>226</v>
      </c>
      <c r="R14" s="204">
        <f>'[2]1.6Y'!S13</f>
        <v>-16</v>
      </c>
      <c r="S14" s="204">
        <f>'[2]1.6Y'!T13</f>
        <v>-16</v>
      </c>
      <c r="T14" s="204">
        <f>'[2]1.6Y'!U13</f>
        <v>0</v>
      </c>
      <c r="U14" s="204">
        <f>'[2]1.6Y'!V13</f>
        <v>0</v>
      </c>
      <c r="V14" s="204">
        <f>'[2]1.6Y'!W13</f>
        <v>210</v>
      </c>
      <c r="W14" s="207">
        <f>'[2]1.6Y'!X13</f>
        <v>683</v>
      </c>
      <c r="X14" s="204">
        <f>'[2]1.6Y'!Y13</f>
        <v>121</v>
      </c>
      <c r="Y14" s="204">
        <f>'[2]1.6Y'!Z13</f>
        <v>-8</v>
      </c>
      <c r="Z14" s="204">
        <f>'[2]1.6Y'!AA13</f>
        <v>-8</v>
      </c>
      <c r="AA14" s="204">
        <f>'[2]1.6Y'!AB13</f>
        <v>0</v>
      </c>
      <c r="AB14" s="204">
        <f>'[2]1.6Y'!AC13</f>
        <v>0</v>
      </c>
      <c r="AC14" s="204">
        <f>'[2]1.6Y'!AD13</f>
        <v>113</v>
      </c>
      <c r="AD14" s="207">
        <f>'[2]1.6Y'!AE13</f>
        <v>796</v>
      </c>
      <c r="AE14" s="204">
        <f>'[2]1.6Y'!AF13</f>
        <v>-27</v>
      </c>
      <c r="AF14" s="204">
        <f>'[2]1.6Y'!AG13</f>
        <v>33</v>
      </c>
      <c r="AG14" s="204">
        <f>'[2]1.6Y'!AH13</f>
        <v>42</v>
      </c>
      <c r="AH14" s="204">
        <f>'[2]1.6Y'!AI13</f>
        <v>0</v>
      </c>
      <c r="AI14" s="204">
        <f>'[2]1.6Y'!AJ13</f>
        <v>-9</v>
      </c>
      <c r="AJ14" s="204">
        <f>'[2]1.6Y'!AK13</f>
        <v>6</v>
      </c>
      <c r="AK14" s="207">
        <f>'[2]1.6Y'!AL13</f>
        <v>802</v>
      </c>
      <c r="AL14" s="204">
        <f>'[2]1.6Y'!AM13</f>
        <v>280</v>
      </c>
      <c r="AM14" s="204">
        <f>'[2]1.6Y'!AN13</f>
        <v>-6</v>
      </c>
      <c r="AN14" s="204">
        <f>'[2]1.6Y'!AO13</f>
        <v>-6</v>
      </c>
      <c r="AO14" s="204">
        <f>'[2]1.6Y'!AP13</f>
        <v>0</v>
      </c>
      <c r="AP14" s="204">
        <f>'[2]1.6Y'!AQ13</f>
        <v>0</v>
      </c>
      <c r="AQ14" s="204">
        <f>'[2]1.6Y'!AR13</f>
        <v>274</v>
      </c>
      <c r="AR14" s="207">
        <f>'[2]1.6Y'!AS13</f>
        <v>1076</v>
      </c>
      <c r="AS14" s="204">
        <f>'[2]1.6Y'!AT13</f>
        <v>355</v>
      </c>
      <c r="AT14" s="204">
        <f>'[2]1.6Y'!AU13</f>
        <v>55</v>
      </c>
      <c r="AU14" s="204">
        <f>'[2]1.6Y'!AV13</f>
        <v>55</v>
      </c>
      <c r="AV14" s="204">
        <f>'[2]1.6Y'!AW13</f>
        <v>0</v>
      </c>
      <c r="AW14" s="204">
        <f>'[2]1.6Y'!AX13</f>
        <v>0</v>
      </c>
      <c r="AX14" s="204">
        <f>'[2]1.6Y'!AY13</f>
        <v>410</v>
      </c>
      <c r="AY14" s="207">
        <f>'[2]1.6Y'!AZ13</f>
        <v>1486</v>
      </c>
      <c r="AZ14" s="204">
        <f>'[2]1.6Y'!BA13</f>
        <v>-3</v>
      </c>
      <c r="BA14" s="204">
        <f>'[2]1.6Y'!BB13</f>
        <v>-472</v>
      </c>
      <c r="BB14" s="204">
        <f>'[2]1.6Y'!BC13</f>
        <v>-184</v>
      </c>
      <c r="BC14" s="204">
        <f>'[2]1.6Y'!BD13</f>
        <v>0</v>
      </c>
      <c r="BD14" s="204">
        <f>'[2]1.6Y'!BE13</f>
        <v>-288</v>
      </c>
      <c r="BE14" s="204">
        <f>'[2]1.6Y'!BF13</f>
        <v>-475</v>
      </c>
      <c r="BF14" s="207">
        <f>'[2]1.6Y'!BG13</f>
        <v>1011</v>
      </c>
      <c r="BG14" s="204">
        <f>'[2]1.6Y'!BH13</f>
        <v>65</v>
      </c>
      <c r="BH14" s="204">
        <f>'[2]1.6Y'!BI13</f>
        <v>241</v>
      </c>
      <c r="BI14" s="204">
        <f>'[2]1.6Y'!BJ13</f>
        <v>-50</v>
      </c>
      <c r="BJ14" s="204">
        <f>'[2]1.6Y'!BK13</f>
        <v>0</v>
      </c>
      <c r="BK14" s="204">
        <f>'[2]1.6Y'!BL13</f>
        <v>291</v>
      </c>
      <c r="BL14" s="204">
        <f>'[2]1.6Y'!BM13</f>
        <v>306</v>
      </c>
      <c r="BM14" s="207">
        <f>'[2]1.6Y'!BN13</f>
        <v>1317</v>
      </c>
    </row>
    <row r="15" spans="1:65" ht="13.2" x14ac:dyDescent="0.25">
      <c r="A15" s="32" t="s">
        <v>4</v>
      </c>
      <c r="B15" s="207">
        <f>'[2]1.6Y'!C14</f>
        <v>188</v>
      </c>
      <c r="C15" s="204">
        <f>'[2]1.6Y'!D14</f>
        <v>3</v>
      </c>
      <c r="D15" s="204">
        <f>'[2]1.6Y'!E14</f>
        <v>-18</v>
      </c>
      <c r="E15" s="204">
        <f>'[2]1.6Y'!F14</f>
        <v>-4</v>
      </c>
      <c r="F15" s="204">
        <f>'[2]1.6Y'!G14</f>
        <v>7</v>
      </c>
      <c r="G15" s="204">
        <f>'[2]1.6Y'!H14</f>
        <v>-21</v>
      </c>
      <c r="H15" s="204">
        <f>'[2]1.6Y'!I14</f>
        <v>-15</v>
      </c>
      <c r="I15" s="207">
        <f>'[2]1.6Y'!J14</f>
        <v>173</v>
      </c>
      <c r="J15" s="204">
        <f>'[2]1.6Y'!K14</f>
        <v>-77</v>
      </c>
      <c r="K15" s="204">
        <f>'[2]1.6Y'!L14</f>
        <v>0</v>
      </c>
      <c r="L15" s="204">
        <f>'[2]1.6Y'!M14</f>
        <v>-5</v>
      </c>
      <c r="M15" s="204">
        <f>'[2]1.6Y'!N14</f>
        <v>5</v>
      </c>
      <c r="N15" s="204">
        <f>'[2]1.6Y'!O14</f>
        <v>0</v>
      </c>
      <c r="O15" s="204">
        <f>'[2]1.6Y'!P14</f>
        <v>-77</v>
      </c>
      <c r="P15" s="207">
        <f>'[2]1.6Y'!Q14</f>
        <v>96</v>
      </c>
      <c r="Q15" s="204">
        <f>'[2]1.6Y'!R14</f>
        <v>3</v>
      </c>
      <c r="R15" s="204">
        <f>'[2]1.6Y'!S14</f>
        <v>-1</v>
      </c>
      <c r="S15" s="204">
        <f>'[2]1.6Y'!T14</f>
        <v>0</v>
      </c>
      <c r="T15" s="204">
        <f>'[2]1.6Y'!U14</f>
        <v>0</v>
      </c>
      <c r="U15" s="204">
        <f>'[2]1.6Y'!V14</f>
        <v>-1</v>
      </c>
      <c r="V15" s="204">
        <f>'[2]1.6Y'!W14</f>
        <v>2</v>
      </c>
      <c r="W15" s="207">
        <f>'[2]1.6Y'!X14</f>
        <v>98</v>
      </c>
      <c r="X15" s="204">
        <f>'[2]1.6Y'!Y14</f>
        <v>33</v>
      </c>
      <c r="Y15" s="204">
        <f>'[2]1.6Y'!Z14</f>
        <v>-2</v>
      </c>
      <c r="Z15" s="204">
        <f>'[2]1.6Y'!AA14</f>
        <v>-1</v>
      </c>
      <c r="AA15" s="204">
        <f>'[2]1.6Y'!AB14</f>
        <v>0</v>
      </c>
      <c r="AB15" s="204">
        <f>'[2]1.6Y'!AC14</f>
        <v>-1</v>
      </c>
      <c r="AC15" s="204">
        <f>'[2]1.6Y'!AD14</f>
        <v>31</v>
      </c>
      <c r="AD15" s="207">
        <f>'[2]1.6Y'!AE14</f>
        <v>129</v>
      </c>
      <c r="AE15" s="204">
        <f>'[2]1.6Y'!AF14</f>
        <v>411</v>
      </c>
      <c r="AF15" s="204">
        <f>'[2]1.6Y'!AG14</f>
        <v>6</v>
      </c>
      <c r="AG15" s="204">
        <f>'[2]1.6Y'!AH14</f>
        <v>2</v>
      </c>
      <c r="AH15" s="204">
        <f>'[2]1.6Y'!AI14</f>
        <v>0</v>
      </c>
      <c r="AI15" s="204">
        <f>'[2]1.6Y'!AJ14</f>
        <v>4</v>
      </c>
      <c r="AJ15" s="204">
        <f>'[2]1.6Y'!AK14</f>
        <v>417</v>
      </c>
      <c r="AK15" s="207">
        <f>'[2]1.6Y'!AL14</f>
        <v>546</v>
      </c>
      <c r="AL15" s="204">
        <f>'[2]1.6Y'!AM14</f>
        <v>152</v>
      </c>
      <c r="AM15" s="204">
        <f>'[2]1.6Y'!AN14</f>
        <v>5</v>
      </c>
      <c r="AN15" s="204">
        <f>'[2]1.6Y'!AO14</f>
        <v>3</v>
      </c>
      <c r="AO15" s="204">
        <f>'[2]1.6Y'!AP14</f>
        <v>2</v>
      </c>
      <c r="AP15" s="204">
        <f>'[2]1.6Y'!AQ14</f>
        <v>0</v>
      </c>
      <c r="AQ15" s="204">
        <f>'[2]1.6Y'!AR14</f>
        <v>157</v>
      </c>
      <c r="AR15" s="207">
        <f>'[2]1.6Y'!AS14</f>
        <v>703</v>
      </c>
      <c r="AS15" s="204">
        <f>'[2]1.6Y'!AT14</f>
        <v>-70</v>
      </c>
      <c r="AT15" s="204">
        <f>'[2]1.6Y'!AU14</f>
        <v>-17</v>
      </c>
      <c r="AU15" s="204">
        <f>'[2]1.6Y'!AV14</f>
        <v>-2</v>
      </c>
      <c r="AV15" s="204">
        <f>'[2]1.6Y'!AW14</f>
        <v>-9</v>
      </c>
      <c r="AW15" s="204">
        <f>'[2]1.6Y'!AX14</f>
        <v>-6</v>
      </c>
      <c r="AX15" s="204">
        <f>'[2]1.6Y'!AY14</f>
        <v>-87</v>
      </c>
      <c r="AY15" s="207">
        <f>'[2]1.6Y'!AZ14</f>
        <v>616</v>
      </c>
      <c r="AZ15" s="204">
        <f>'[2]1.6Y'!BA14</f>
        <v>641</v>
      </c>
      <c r="BA15" s="204">
        <f>'[2]1.6Y'!BB14</f>
        <v>24</v>
      </c>
      <c r="BB15" s="204">
        <f>'[2]1.6Y'!BC14</f>
        <v>-4</v>
      </c>
      <c r="BC15" s="204">
        <f>'[2]1.6Y'!BD14</f>
        <v>31</v>
      </c>
      <c r="BD15" s="204">
        <f>'[2]1.6Y'!BE14</f>
        <v>-3</v>
      </c>
      <c r="BE15" s="204">
        <f>'[2]1.6Y'!BF14</f>
        <v>665</v>
      </c>
      <c r="BF15" s="207">
        <f>'[2]1.6Y'!BG14</f>
        <v>1281</v>
      </c>
      <c r="BG15" s="204">
        <f>'[2]1.6Y'!BH14</f>
        <v>2251</v>
      </c>
      <c r="BH15" s="204">
        <f>'[2]1.6Y'!BI14</f>
        <v>27</v>
      </c>
      <c r="BI15" s="204">
        <f>'[2]1.6Y'!BJ14</f>
        <v>23</v>
      </c>
      <c r="BJ15" s="204">
        <f>'[2]1.6Y'!BK14</f>
        <v>39</v>
      </c>
      <c r="BK15" s="204">
        <f>'[2]1.6Y'!BL14</f>
        <v>-35</v>
      </c>
      <c r="BL15" s="204">
        <f>'[2]1.6Y'!BM14</f>
        <v>2278</v>
      </c>
      <c r="BM15" s="207">
        <f>'[2]1.6Y'!BN14</f>
        <v>3559</v>
      </c>
    </row>
    <row r="16" spans="1:65" ht="13.2" x14ac:dyDescent="0.25">
      <c r="A16" s="41" t="s">
        <v>22</v>
      </c>
      <c r="B16" s="207">
        <f>'[2]1.6Y'!C15</f>
        <v>68</v>
      </c>
      <c r="C16" s="204">
        <f>'[2]1.6Y'!D15</f>
        <v>3</v>
      </c>
      <c r="D16" s="204">
        <f>'[2]1.6Y'!E15</f>
        <v>4</v>
      </c>
      <c r="E16" s="204">
        <f>'[2]1.6Y'!F15</f>
        <v>-2</v>
      </c>
      <c r="F16" s="204">
        <f>'[2]1.6Y'!G15</f>
        <v>7</v>
      </c>
      <c r="G16" s="204">
        <f>'[2]1.6Y'!H15</f>
        <v>-1</v>
      </c>
      <c r="H16" s="204">
        <f>'[2]1.6Y'!I15</f>
        <v>7</v>
      </c>
      <c r="I16" s="207">
        <f>'[2]1.6Y'!J15</f>
        <v>75</v>
      </c>
      <c r="J16" s="204">
        <f>'[2]1.6Y'!K15</f>
        <v>-77</v>
      </c>
      <c r="K16" s="204">
        <f>'[2]1.6Y'!L15</f>
        <v>5</v>
      </c>
      <c r="L16" s="204">
        <f>'[2]1.6Y'!M15</f>
        <v>0</v>
      </c>
      <c r="M16" s="204">
        <f>'[2]1.6Y'!N15</f>
        <v>5</v>
      </c>
      <c r="N16" s="204">
        <f>'[2]1.6Y'!O15</f>
        <v>0</v>
      </c>
      <c r="O16" s="204">
        <f>'[2]1.6Y'!P15</f>
        <v>-72</v>
      </c>
      <c r="P16" s="207">
        <f>'[2]1.6Y'!Q15</f>
        <v>3</v>
      </c>
      <c r="Q16" s="204">
        <f>'[2]1.6Y'!R15</f>
        <v>2</v>
      </c>
      <c r="R16" s="204">
        <f>'[2]1.6Y'!S15</f>
        <v>-4</v>
      </c>
      <c r="S16" s="204">
        <f>'[2]1.6Y'!T15</f>
        <v>-2</v>
      </c>
      <c r="T16" s="204">
        <f>'[2]1.6Y'!U15</f>
        <v>0</v>
      </c>
      <c r="U16" s="204">
        <f>'[2]1.6Y'!V15</f>
        <v>-2</v>
      </c>
      <c r="V16" s="204">
        <f>'[2]1.6Y'!W15</f>
        <v>-2</v>
      </c>
      <c r="W16" s="207">
        <f>'[2]1.6Y'!X15</f>
        <v>1</v>
      </c>
      <c r="X16" s="204">
        <f>'[2]1.6Y'!Y15</f>
        <v>6</v>
      </c>
      <c r="Y16" s="204">
        <f>'[2]1.6Y'!Z15</f>
        <v>-1</v>
      </c>
      <c r="Z16" s="204">
        <f>'[2]1.6Y'!AA15</f>
        <v>0</v>
      </c>
      <c r="AA16" s="204">
        <f>'[2]1.6Y'!AB15</f>
        <v>0</v>
      </c>
      <c r="AB16" s="204">
        <f>'[2]1.6Y'!AC15</f>
        <v>-1</v>
      </c>
      <c r="AC16" s="204">
        <f>'[2]1.6Y'!AD15</f>
        <v>5</v>
      </c>
      <c r="AD16" s="207">
        <f>'[2]1.6Y'!AE15</f>
        <v>6</v>
      </c>
      <c r="AE16" s="204">
        <f>'[2]1.6Y'!AF15</f>
        <v>22</v>
      </c>
      <c r="AF16" s="204">
        <f>'[2]1.6Y'!AG15</f>
        <v>2</v>
      </c>
      <c r="AG16" s="204">
        <f>'[2]1.6Y'!AH15</f>
        <v>2</v>
      </c>
      <c r="AH16" s="204">
        <f>'[2]1.6Y'!AI15</f>
        <v>0</v>
      </c>
      <c r="AI16" s="204">
        <f>'[2]1.6Y'!AJ15</f>
        <v>0</v>
      </c>
      <c r="AJ16" s="204">
        <f>'[2]1.6Y'!AK15</f>
        <v>24</v>
      </c>
      <c r="AK16" s="207">
        <f>'[2]1.6Y'!AL15</f>
        <v>30</v>
      </c>
      <c r="AL16" s="204">
        <f>'[2]1.6Y'!AM15</f>
        <v>78</v>
      </c>
      <c r="AM16" s="204">
        <f>'[2]1.6Y'!AN15</f>
        <v>3</v>
      </c>
      <c r="AN16" s="204">
        <f>'[2]1.6Y'!AO15</f>
        <v>2</v>
      </c>
      <c r="AO16" s="204">
        <f>'[2]1.6Y'!AP15</f>
        <v>1</v>
      </c>
      <c r="AP16" s="204">
        <f>'[2]1.6Y'!AQ15</f>
        <v>0</v>
      </c>
      <c r="AQ16" s="204">
        <f>'[2]1.6Y'!AR15</f>
        <v>81</v>
      </c>
      <c r="AR16" s="207">
        <f>'[2]1.6Y'!AS15</f>
        <v>111</v>
      </c>
      <c r="AS16" s="204">
        <f>'[2]1.6Y'!AT15</f>
        <v>209</v>
      </c>
      <c r="AT16" s="204">
        <f>'[2]1.6Y'!AU15</f>
        <v>-4</v>
      </c>
      <c r="AU16" s="204">
        <f>'[2]1.6Y'!AV15</f>
        <v>-4</v>
      </c>
      <c r="AV16" s="204">
        <f>'[2]1.6Y'!AW15</f>
        <v>0</v>
      </c>
      <c r="AW16" s="204">
        <f>'[2]1.6Y'!AX15</f>
        <v>0</v>
      </c>
      <c r="AX16" s="204">
        <f>'[2]1.6Y'!AY15</f>
        <v>205</v>
      </c>
      <c r="AY16" s="207">
        <f>'[2]1.6Y'!AZ15</f>
        <v>316</v>
      </c>
      <c r="AZ16" s="204">
        <f>'[2]1.6Y'!BA15</f>
        <v>24</v>
      </c>
      <c r="BA16" s="204">
        <f>'[2]1.6Y'!BB15</f>
        <v>32</v>
      </c>
      <c r="BB16" s="204">
        <f>'[2]1.6Y'!BC15</f>
        <v>-2</v>
      </c>
      <c r="BC16" s="204">
        <f>'[2]1.6Y'!BD15</f>
        <v>34</v>
      </c>
      <c r="BD16" s="204">
        <f>'[2]1.6Y'!BE15</f>
        <v>0</v>
      </c>
      <c r="BE16" s="204">
        <f>'[2]1.6Y'!BF15</f>
        <v>56</v>
      </c>
      <c r="BF16" s="207">
        <f>'[2]1.6Y'!BG15</f>
        <v>372</v>
      </c>
      <c r="BG16" s="204">
        <f>'[2]1.6Y'!BH15</f>
        <v>-15</v>
      </c>
      <c r="BH16" s="204">
        <f>'[2]1.6Y'!BI15</f>
        <v>33</v>
      </c>
      <c r="BI16" s="204">
        <f>'[2]1.6Y'!BJ15</f>
        <v>0</v>
      </c>
      <c r="BJ16" s="204">
        <f>'[2]1.6Y'!BK15</f>
        <v>33</v>
      </c>
      <c r="BK16" s="204">
        <f>'[2]1.6Y'!BL15</f>
        <v>0</v>
      </c>
      <c r="BL16" s="204">
        <f>'[2]1.6Y'!BM15</f>
        <v>18</v>
      </c>
      <c r="BM16" s="207">
        <f>'[2]1.6Y'!BN15</f>
        <v>390</v>
      </c>
    </row>
    <row r="17" spans="1:65" ht="13.2" x14ac:dyDescent="0.25">
      <c r="A17" s="42" t="s">
        <v>15</v>
      </c>
      <c r="B17" s="207">
        <f>'[2]1.6Y'!C16</f>
        <v>0</v>
      </c>
      <c r="C17" s="204">
        <f>'[2]1.6Y'!D16</f>
        <v>0</v>
      </c>
      <c r="D17" s="204">
        <f>'[2]1.6Y'!E16</f>
        <v>0</v>
      </c>
      <c r="E17" s="204">
        <f>'[2]1.6Y'!F16</f>
        <v>0</v>
      </c>
      <c r="F17" s="204">
        <f>'[2]1.6Y'!G16</f>
        <v>0</v>
      </c>
      <c r="G17" s="204">
        <f>'[2]1.6Y'!H16</f>
        <v>0</v>
      </c>
      <c r="H17" s="204">
        <f>'[2]1.6Y'!I16</f>
        <v>0</v>
      </c>
      <c r="I17" s="207">
        <f>'[2]1.6Y'!J16</f>
        <v>0</v>
      </c>
      <c r="J17" s="204">
        <f>'[2]1.6Y'!K16</f>
        <v>0</v>
      </c>
      <c r="K17" s="204">
        <f>'[2]1.6Y'!L16</f>
        <v>0</v>
      </c>
      <c r="L17" s="204">
        <f>'[2]1.6Y'!M16</f>
        <v>0</v>
      </c>
      <c r="M17" s="204">
        <f>'[2]1.6Y'!N16</f>
        <v>0</v>
      </c>
      <c r="N17" s="204">
        <f>'[2]1.6Y'!O16</f>
        <v>0</v>
      </c>
      <c r="O17" s="204">
        <f>'[2]1.6Y'!P16</f>
        <v>0</v>
      </c>
      <c r="P17" s="207">
        <f>'[2]1.6Y'!Q16</f>
        <v>0</v>
      </c>
      <c r="Q17" s="204">
        <f>'[2]1.6Y'!R16</f>
        <v>0</v>
      </c>
      <c r="R17" s="204">
        <f>'[2]1.6Y'!S16</f>
        <v>0</v>
      </c>
      <c r="S17" s="204">
        <f>'[2]1.6Y'!T16</f>
        <v>0</v>
      </c>
      <c r="T17" s="204">
        <f>'[2]1.6Y'!U16</f>
        <v>0</v>
      </c>
      <c r="U17" s="204">
        <f>'[2]1.6Y'!V16</f>
        <v>0</v>
      </c>
      <c r="V17" s="204">
        <f>'[2]1.6Y'!W16</f>
        <v>0</v>
      </c>
      <c r="W17" s="207">
        <f>'[2]1.6Y'!X16</f>
        <v>0</v>
      </c>
      <c r="X17" s="204">
        <f>'[2]1.6Y'!Y16</f>
        <v>0</v>
      </c>
      <c r="Y17" s="204">
        <f>'[2]1.6Y'!Z16</f>
        <v>0</v>
      </c>
      <c r="Z17" s="204">
        <f>'[2]1.6Y'!AA16</f>
        <v>0</v>
      </c>
      <c r="AA17" s="204">
        <f>'[2]1.6Y'!AB16</f>
        <v>0</v>
      </c>
      <c r="AB17" s="204">
        <f>'[2]1.6Y'!AC16</f>
        <v>0</v>
      </c>
      <c r="AC17" s="204">
        <f>'[2]1.6Y'!AD16</f>
        <v>0</v>
      </c>
      <c r="AD17" s="207">
        <f>'[2]1.6Y'!AE16</f>
        <v>0</v>
      </c>
      <c r="AE17" s="204">
        <f>'[2]1.6Y'!AF16</f>
        <v>0</v>
      </c>
      <c r="AF17" s="204">
        <f>'[2]1.6Y'!AG16</f>
        <v>0</v>
      </c>
      <c r="AG17" s="204">
        <f>'[2]1.6Y'!AH16</f>
        <v>0</v>
      </c>
      <c r="AH17" s="204">
        <f>'[2]1.6Y'!AI16</f>
        <v>0</v>
      </c>
      <c r="AI17" s="204">
        <f>'[2]1.6Y'!AJ16</f>
        <v>0</v>
      </c>
      <c r="AJ17" s="204">
        <f>'[2]1.6Y'!AK16</f>
        <v>0</v>
      </c>
      <c r="AK17" s="207">
        <f>'[2]1.6Y'!AL16</f>
        <v>0</v>
      </c>
      <c r="AL17" s="204">
        <f>'[2]1.6Y'!AM16</f>
        <v>0</v>
      </c>
      <c r="AM17" s="204">
        <f>'[2]1.6Y'!AN16</f>
        <v>0</v>
      </c>
      <c r="AN17" s="204">
        <f>'[2]1.6Y'!AO16</f>
        <v>0</v>
      </c>
      <c r="AO17" s="204">
        <f>'[2]1.6Y'!AP16</f>
        <v>0</v>
      </c>
      <c r="AP17" s="204">
        <f>'[2]1.6Y'!AQ16</f>
        <v>0</v>
      </c>
      <c r="AQ17" s="204">
        <f>'[2]1.6Y'!AR16</f>
        <v>0</v>
      </c>
      <c r="AR17" s="207">
        <f>'[2]1.6Y'!AS16</f>
        <v>0</v>
      </c>
      <c r="AS17" s="204">
        <f>'[2]1.6Y'!AT16</f>
        <v>0</v>
      </c>
      <c r="AT17" s="204">
        <f>'[2]1.6Y'!AU16</f>
        <v>0</v>
      </c>
      <c r="AU17" s="204">
        <f>'[2]1.6Y'!AV16</f>
        <v>0</v>
      </c>
      <c r="AV17" s="204">
        <f>'[2]1.6Y'!AW16</f>
        <v>0</v>
      </c>
      <c r="AW17" s="204">
        <f>'[2]1.6Y'!AX16</f>
        <v>0</v>
      </c>
      <c r="AX17" s="204">
        <f>'[2]1.6Y'!AY16</f>
        <v>0</v>
      </c>
      <c r="AY17" s="207">
        <f>'[2]1.6Y'!AZ16</f>
        <v>0</v>
      </c>
      <c r="AZ17" s="204">
        <f>'[2]1.6Y'!BA16</f>
        <v>0</v>
      </c>
      <c r="BA17" s="204">
        <f>'[2]1.6Y'!BB16</f>
        <v>0</v>
      </c>
      <c r="BB17" s="204">
        <f>'[2]1.6Y'!BC16</f>
        <v>0</v>
      </c>
      <c r="BC17" s="204">
        <f>'[2]1.6Y'!BD16</f>
        <v>0</v>
      </c>
      <c r="BD17" s="204">
        <f>'[2]1.6Y'!BE16</f>
        <v>0</v>
      </c>
      <c r="BE17" s="204">
        <f>'[2]1.6Y'!BF16</f>
        <v>0</v>
      </c>
      <c r="BF17" s="207">
        <f>'[2]1.6Y'!BG16</f>
        <v>0</v>
      </c>
      <c r="BG17" s="204">
        <f>'[2]1.6Y'!BH16</f>
        <v>0</v>
      </c>
      <c r="BH17" s="204">
        <f>'[2]1.6Y'!BI16</f>
        <v>0</v>
      </c>
      <c r="BI17" s="204">
        <f>'[2]1.6Y'!BJ16</f>
        <v>0</v>
      </c>
      <c r="BJ17" s="204">
        <f>'[2]1.6Y'!BK16</f>
        <v>0</v>
      </c>
      <c r="BK17" s="204">
        <f>'[2]1.6Y'!BL16</f>
        <v>0</v>
      </c>
      <c r="BL17" s="204">
        <f>'[2]1.6Y'!BM16</f>
        <v>0</v>
      </c>
      <c r="BM17" s="207">
        <f>'[2]1.6Y'!BN16</f>
        <v>0</v>
      </c>
    </row>
    <row r="18" spans="1:65" ht="13.2" x14ac:dyDescent="0.25">
      <c r="A18" s="42" t="s">
        <v>9</v>
      </c>
      <c r="B18" s="207">
        <f>'[2]1.6Y'!C17</f>
        <v>62</v>
      </c>
      <c r="C18" s="204">
        <f>'[2]1.6Y'!D17</f>
        <v>3</v>
      </c>
      <c r="D18" s="204">
        <f>'[2]1.6Y'!E17</f>
        <v>8</v>
      </c>
      <c r="E18" s="204">
        <f>'[2]1.6Y'!F17</f>
        <v>1</v>
      </c>
      <c r="F18" s="204">
        <f>'[2]1.6Y'!G17</f>
        <v>7</v>
      </c>
      <c r="G18" s="204">
        <f>'[2]1.6Y'!H17</f>
        <v>0</v>
      </c>
      <c r="H18" s="204">
        <f>'[2]1.6Y'!I17</f>
        <v>11</v>
      </c>
      <c r="I18" s="207">
        <f>'[2]1.6Y'!J17</f>
        <v>73</v>
      </c>
      <c r="J18" s="204">
        <f>'[2]1.6Y'!K17</f>
        <v>-77</v>
      </c>
      <c r="K18" s="204">
        <f>'[2]1.6Y'!L17</f>
        <v>5</v>
      </c>
      <c r="L18" s="204">
        <f>'[2]1.6Y'!M17</f>
        <v>0</v>
      </c>
      <c r="M18" s="204">
        <f>'[2]1.6Y'!N17</f>
        <v>5</v>
      </c>
      <c r="N18" s="204">
        <f>'[2]1.6Y'!O17</f>
        <v>0</v>
      </c>
      <c r="O18" s="204">
        <f>'[2]1.6Y'!P17</f>
        <v>-72</v>
      </c>
      <c r="P18" s="207">
        <f>'[2]1.6Y'!Q17</f>
        <v>1</v>
      </c>
      <c r="Q18" s="204">
        <f>'[2]1.6Y'!R17</f>
        <v>0</v>
      </c>
      <c r="R18" s="204">
        <f>'[2]1.6Y'!S17</f>
        <v>-1</v>
      </c>
      <c r="S18" s="204">
        <f>'[2]1.6Y'!T17</f>
        <v>-1</v>
      </c>
      <c r="T18" s="204">
        <f>'[2]1.6Y'!U17</f>
        <v>0</v>
      </c>
      <c r="U18" s="204">
        <f>'[2]1.6Y'!V17</f>
        <v>0</v>
      </c>
      <c r="V18" s="204">
        <f>'[2]1.6Y'!W17</f>
        <v>-1</v>
      </c>
      <c r="W18" s="207">
        <f>'[2]1.6Y'!X17</f>
        <v>0</v>
      </c>
      <c r="X18" s="204">
        <f>'[2]1.6Y'!Y17</f>
        <v>2</v>
      </c>
      <c r="Y18" s="204">
        <f>'[2]1.6Y'!Z17</f>
        <v>0</v>
      </c>
      <c r="Z18" s="204">
        <f>'[2]1.6Y'!AA17</f>
        <v>0</v>
      </c>
      <c r="AA18" s="204">
        <f>'[2]1.6Y'!AB17</f>
        <v>0</v>
      </c>
      <c r="AB18" s="204">
        <f>'[2]1.6Y'!AC17</f>
        <v>0</v>
      </c>
      <c r="AC18" s="204">
        <f>'[2]1.6Y'!AD17</f>
        <v>2</v>
      </c>
      <c r="AD18" s="207">
        <f>'[2]1.6Y'!AE17</f>
        <v>2</v>
      </c>
      <c r="AE18" s="204">
        <f>'[2]1.6Y'!AF17</f>
        <v>0</v>
      </c>
      <c r="AF18" s="204">
        <f>'[2]1.6Y'!AG17</f>
        <v>0</v>
      </c>
      <c r="AG18" s="204">
        <f>'[2]1.6Y'!AH17</f>
        <v>0</v>
      </c>
      <c r="AH18" s="204">
        <f>'[2]1.6Y'!AI17</f>
        <v>0</v>
      </c>
      <c r="AI18" s="204">
        <f>'[2]1.6Y'!AJ17</f>
        <v>0</v>
      </c>
      <c r="AJ18" s="204">
        <f>'[2]1.6Y'!AK17</f>
        <v>0</v>
      </c>
      <c r="AK18" s="207">
        <f>'[2]1.6Y'!AL17</f>
        <v>2</v>
      </c>
      <c r="AL18" s="204">
        <f>'[2]1.6Y'!AM17</f>
        <v>0</v>
      </c>
      <c r="AM18" s="204">
        <f>'[2]1.6Y'!AN17</f>
        <v>1</v>
      </c>
      <c r="AN18" s="204">
        <f>'[2]1.6Y'!AO17</f>
        <v>0</v>
      </c>
      <c r="AO18" s="204">
        <f>'[2]1.6Y'!AP17</f>
        <v>1</v>
      </c>
      <c r="AP18" s="204">
        <f>'[2]1.6Y'!AQ17</f>
        <v>0</v>
      </c>
      <c r="AQ18" s="204">
        <f>'[2]1.6Y'!AR17</f>
        <v>1</v>
      </c>
      <c r="AR18" s="207">
        <f>'[2]1.6Y'!AS17</f>
        <v>3</v>
      </c>
      <c r="AS18" s="204">
        <f>'[2]1.6Y'!AT17</f>
        <v>0</v>
      </c>
      <c r="AT18" s="204">
        <f>'[2]1.6Y'!AU17</f>
        <v>0</v>
      </c>
      <c r="AU18" s="204">
        <f>'[2]1.6Y'!AV17</f>
        <v>0</v>
      </c>
      <c r="AV18" s="204">
        <f>'[2]1.6Y'!AW17</f>
        <v>0</v>
      </c>
      <c r="AW18" s="204">
        <f>'[2]1.6Y'!AX17</f>
        <v>0</v>
      </c>
      <c r="AX18" s="204">
        <f>'[2]1.6Y'!AY17</f>
        <v>0</v>
      </c>
      <c r="AY18" s="207">
        <f>'[2]1.6Y'!AZ17</f>
        <v>3</v>
      </c>
      <c r="AZ18" s="204">
        <f>'[2]1.6Y'!BA17</f>
        <v>0</v>
      </c>
      <c r="BA18" s="204">
        <f>'[2]1.6Y'!BB17</f>
        <v>-1</v>
      </c>
      <c r="BB18" s="204">
        <f>'[2]1.6Y'!BC17</f>
        <v>0</v>
      </c>
      <c r="BC18" s="204">
        <f>'[2]1.6Y'!BD17</f>
        <v>0</v>
      </c>
      <c r="BD18" s="204">
        <f>'[2]1.6Y'!BE17</f>
        <v>-1</v>
      </c>
      <c r="BE18" s="204">
        <f>'[2]1.6Y'!BF17</f>
        <v>-1</v>
      </c>
      <c r="BF18" s="207">
        <f>'[2]1.6Y'!BG17</f>
        <v>2</v>
      </c>
      <c r="BG18" s="204">
        <f>'[2]1.6Y'!BH17</f>
        <v>0</v>
      </c>
      <c r="BH18" s="204">
        <f>'[2]1.6Y'!BI17</f>
        <v>33</v>
      </c>
      <c r="BI18" s="204">
        <f>'[2]1.6Y'!BJ17</f>
        <v>0</v>
      </c>
      <c r="BJ18" s="204">
        <f>'[2]1.6Y'!BK17</f>
        <v>33</v>
      </c>
      <c r="BK18" s="204">
        <f>'[2]1.6Y'!BL17</f>
        <v>0</v>
      </c>
      <c r="BL18" s="204">
        <f>'[2]1.6Y'!BM17</f>
        <v>33</v>
      </c>
      <c r="BM18" s="207">
        <f>'[2]1.6Y'!BN17</f>
        <v>35</v>
      </c>
    </row>
    <row r="19" spans="1:65" ht="13.2" x14ac:dyDescent="0.25">
      <c r="A19" s="42" t="s">
        <v>17</v>
      </c>
      <c r="B19" s="207">
        <f>'[2]1.6Y'!C18</f>
        <v>6</v>
      </c>
      <c r="C19" s="204">
        <f>'[2]1.6Y'!D18</f>
        <v>0</v>
      </c>
      <c r="D19" s="204">
        <f>'[2]1.6Y'!E18</f>
        <v>-4</v>
      </c>
      <c r="E19" s="204">
        <f>'[2]1.6Y'!F18</f>
        <v>-3</v>
      </c>
      <c r="F19" s="204">
        <f>'[2]1.6Y'!G18</f>
        <v>0</v>
      </c>
      <c r="G19" s="204">
        <f>'[2]1.6Y'!H18</f>
        <v>-1</v>
      </c>
      <c r="H19" s="204">
        <f>'[2]1.6Y'!I18</f>
        <v>-4</v>
      </c>
      <c r="I19" s="207">
        <f>'[2]1.6Y'!J18</f>
        <v>2</v>
      </c>
      <c r="J19" s="204">
        <f>'[2]1.6Y'!K18</f>
        <v>0</v>
      </c>
      <c r="K19" s="204">
        <f>'[2]1.6Y'!L18</f>
        <v>0</v>
      </c>
      <c r="L19" s="204">
        <f>'[2]1.6Y'!M18</f>
        <v>0</v>
      </c>
      <c r="M19" s="204">
        <f>'[2]1.6Y'!N18</f>
        <v>0</v>
      </c>
      <c r="N19" s="204">
        <f>'[2]1.6Y'!O18</f>
        <v>0</v>
      </c>
      <c r="O19" s="204">
        <f>'[2]1.6Y'!P18</f>
        <v>0</v>
      </c>
      <c r="P19" s="207">
        <f>'[2]1.6Y'!Q18</f>
        <v>2</v>
      </c>
      <c r="Q19" s="204">
        <f>'[2]1.6Y'!R18</f>
        <v>2</v>
      </c>
      <c r="R19" s="204">
        <f>'[2]1.6Y'!S18</f>
        <v>-3</v>
      </c>
      <c r="S19" s="204">
        <f>'[2]1.6Y'!T18</f>
        <v>-1</v>
      </c>
      <c r="T19" s="204">
        <f>'[2]1.6Y'!U18</f>
        <v>0</v>
      </c>
      <c r="U19" s="204">
        <f>'[2]1.6Y'!V18</f>
        <v>-2</v>
      </c>
      <c r="V19" s="204">
        <f>'[2]1.6Y'!W18</f>
        <v>-1</v>
      </c>
      <c r="W19" s="207">
        <f>'[2]1.6Y'!X18</f>
        <v>1</v>
      </c>
      <c r="X19" s="204">
        <f>'[2]1.6Y'!Y18</f>
        <v>4</v>
      </c>
      <c r="Y19" s="204">
        <f>'[2]1.6Y'!Z18</f>
        <v>-1</v>
      </c>
      <c r="Z19" s="204">
        <f>'[2]1.6Y'!AA18</f>
        <v>0</v>
      </c>
      <c r="AA19" s="204">
        <f>'[2]1.6Y'!AB18</f>
        <v>0</v>
      </c>
      <c r="AB19" s="204">
        <f>'[2]1.6Y'!AC18</f>
        <v>-1</v>
      </c>
      <c r="AC19" s="204">
        <f>'[2]1.6Y'!AD18</f>
        <v>3</v>
      </c>
      <c r="AD19" s="207">
        <f>'[2]1.6Y'!AE18</f>
        <v>4</v>
      </c>
      <c r="AE19" s="204">
        <f>'[2]1.6Y'!AF18</f>
        <v>22</v>
      </c>
      <c r="AF19" s="204">
        <f>'[2]1.6Y'!AG18</f>
        <v>2</v>
      </c>
      <c r="AG19" s="204">
        <f>'[2]1.6Y'!AH18</f>
        <v>2</v>
      </c>
      <c r="AH19" s="204">
        <f>'[2]1.6Y'!AI18</f>
        <v>0</v>
      </c>
      <c r="AI19" s="204">
        <f>'[2]1.6Y'!AJ18</f>
        <v>0</v>
      </c>
      <c r="AJ19" s="204">
        <f>'[2]1.6Y'!AK18</f>
        <v>24</v>
      </c>
      <c r="AK19" s="207">
        <f>'[2]1.6Y'!AL18</f>
        <v>28</v>
      </c>
      <c r="AL19" s="204">
        <f>'[2]1.6Y'!AM18</f>
        <v>78</v>
      </c>
      <c r="AM19" s="204">
        <f>'[2]1.6Y'!AN18</f>
        <v>2</v>
      </c>
      <c r="AN19" s="204">
        <f>'[2]1.6Y'!AO18</f>
        <v>2</v>
      </c>
      <c r="AO19" s="204">
        <f>'[2]1.6Y'!AP18</f>
        <v>0</v>
      </c>
      <c r="AP19" s="204">
        <f>'[2]1.6Y'!AQ18</f>
        <v>0</v>
      </c>
      <c r="AQ19" s="204">
        <f>'[2]1.6Y'!AR18</f>
        <v>80</v>
      </c>
      <c r="AR19" s="207">
        <f>'[2]1.6Y'!AS18</f>
        <v>108</v>
      </c>
      <c r="AS19" s="204">
        <f>'[2]1.6Y'!AT18</f>
        <v>209</v>
      </c>
      <c r="AT19" s="204">
        <f>'[2]1.6Y'!AU18</f>
        <v>-4</v>
      </c>
      <c r="AU19" s="204">
        <f>'[2]1.6Y'!AV18</f>
        <v>-4</v>
      </c>
      <c r="AV19" s="204">
        <f>'[2]1.6Y'!AW18</f>
        <v>0</v>
      </c>
      <c r="AW19" s="204">
        <f>'[2]1.6Y'!AX18</f>
        <v>0</v>
      </c>
      <c r="AX19" s="204">
        <f>'[2]1.6Y'!AY18</f>
        <v>205</v>
      </c>
      <c r="AY19" s="207">
        <f>'[2]1.6Y'!AZ18</f>
        <v>313</v>
      </c>
      <c r="AZ19" s="204">
        <f>'[2]1.6Y'!BA18</f>
        <v>24</v>
      </c>
      <c r="BA19" s="204">
        <f>'[2]1.6Y'!BB18</f>
        <v>33</v>
      </c>
      <c r="BB19" s="204">
        <f>'[2]1.6Y'!BC18</f>
        <v>-2</v>
      </c>
      <c r="BC19" s="204">
        <f>'[2]1.6Y'!BD18</f>
        <v>34</v>
      </c>
      <c r="BD19" s="204">
        <f>'[2]1.6Y'!BE18</f>
        <v>1</v>
      </c>
      <c r="BE19" s="204">
        <f>'[2]1.6Y'!BF18</f>
        <v>57</v>
      </c>
      <c r="BF19" s="207">
        <f>'[2]1.6Y'!BG18</f>
        <v>370</v>
      </c>
      <c r="BG19" s="204">
        <f>'[2]1.6Y'!BH18</f>
        <v>-15</v>
      </c>
      <c r="BH19" s="204">
        <f>'[2]1.6Y'!BI18</f>
        <v>0</v>
      </c>
      <c r="BI19" s="204">
        <f>'[2]1.6Y'!BJ18</f>
        <v>0</v>
      </c>
      <c r="BJ19" s="204">
        <f>'[2]1.6Y'!BK18</f>
        <v>0</v>
      </c>
      <c r="BK19" s="204">
        <f>'[2]1.6Y'!BL18</f>
        <v>0</v>
      </c>
      <c r="BL19" s="204">
        <f>'[2]1.6Y'!BM18</f>
        <v>-15</v>
      </c>
      <c r="BM19" s="207">
        <f>'[2]1.6Y'!BN18</f>
        <v>355</v>
      </c>
    </row>
    <row r="20" spans="1:65" ht="13.2" x14ac:dyDescent="0.25">
      <c r="A20" s="41" t="s">
        <v>23</v>
      </c>
      <c r="B20" s="207">
        <f>'[2]1.6Y'!C19</f>
        <v>120</v>
      </c>
      <c r="C20" s="204">
        <f>'[2]1.6Y'!D19</f>
        <v>0</v>
      </c>
      <c r="D20" s="204">
        <f>'[2]1.6Y'!E19</f>
        <v>-22</v>
      </c>
      <c r="E20" s="204">
        <f>'[2]1.6Y'!F19</f>
        <v>-2</v>
      </c>
      <c r="F20" s="204">
        <f>'[2]1.6Y'!G19</f>
        <v>0</v>
      </c>
      <c r="G20" s="204">
        <f>'[2]1.6Y'!H19</f>
        <v>-20</v>
      </c>
      <c r="H20" s="204">
        <f>'[2]1.6Y'!I19</f>
        <v>-22</v>
      </c>
      <c r="I20" s="207">
        <f>'[2]1.6Y'!J19</f>
        <v>98</v>
      </c>
      <c r="J20" s="204">
        <f>'[2]1.6Y'!K19</f>
        <v>0</v>
      </c>
      <c r="K20" s="204">
        <f>'[2]1.6Y'!L19</f>
        <v>-5</v>
      </c>
      <c r="L20" s="204">
        <f>'[2]1.6Y'!M19</f>
        <v>-5</v>
      </c>
      <c r="M20" s="204">
        <f>'[2]1.6Y'!N19</f>
        <v>0</v>
      </c>
      <c r="N20" s="204">
        <f>'[2]1.6Y'!O19</f>
        <v>0</v>
      </c>
      <c r="O20" s="204">
        <f>'[2]1.6Y'!P19</f>
        <v>-5</v>
      </c>
      <c r="P20" s="207">
        <f>'[2]1.6Y'!Q19</f>
        <v>93</v>
      </c>
      <c r="Q20" s="204">
        <f>'[2]1.6Y'!R19</f>
        <v>1</v>
      </c>
      <c r="R20" s="204">
        <f>'[2]1.6Y'!S19</f>
        <v>3</v>
      </c>
      <c r="S20" s="204">
        <f>'[2]1.6Y'!T19</f>
        <v>2</v>
      </c>
      <c r="T20" s="204">
        <f>'[2]1.6Y'!U19</f>
        <v>0</v>
      </c>
      <c r="U20" s="204">
        <f>'[2]1.6Y'!V19</f>
        <v>1</v>
      </c>
      <c r="V20" s="204">
        <f>'[2]1.6Y'!W19</f>
        <v>4</v>
      </c>
      <c r="W20" s="207">
        <f>'[2]1.6Y'!X19</f>
        <v>97</v>
      </c>
      <c r="X20" s="204">
        <f>'[2]1.6Y'!Y19</f>
        <v>27</v>
      </c>
      <c r="Y20" s="204">
        <f>'[2]1.6Y'!Z19</f>
        <v>-1</v>
      </c>
      <c r="Z20" s="204">
        <f>'[2]1.6Y'!AA19</f>
        <v>-1</v>
      </c>
      <c r="AA20" s="204">
        <f>'[2]1.6Y'!AB19</f>
        <v>0</v>
      </c>
      <c r="AB20" s="204">
        <f>'[2]1.6Y'!AC19</f>
        <v>0</v>
      </c>
      <c r="AC20" s="204">
        <f>'[2]1.6Y'!AD19</f>
        <v>26</v>
      </c>
      <c r="AD20" s="207">
        <f>'[2]1.6Y'!AE19</f>
        <v>123</v>
      </c>
      <c r="AE20" s="204">
        <f>'[2]1.6Y'!AF19</f>
        <v>389</v>
      </c>
      <c r="AF20" s="204">
        <f>'[2]1.6Y'!AG19</f>
        <v>4</v>
      </c>
      <c r="AG20" s="204">
        <f>'[2]1.6Y'!AH19</f>
        <v>0</v>
      </c>
      <c r="AH20" s="204">
        <f>'[2]1.6Y'!AI19</f>
        <v>0</v>
      </c>
      <c r="AI20" s="204">
        <f>'[2]1.6Y'!AJ19</f>
        <v>4</v>
      </c>
      <c r="AJ20" s="204">
        <f>'[2]1.6Y'!AK19</f>
        <v>393</v>
      </c>
      <c r="AK20" s="207">
        <f>'[2]1.6Y'!AL19</f>
        <v>516</v>
      </c>
      <c r="AL20" s="204">
        <f>'[2]1.6Y'!AM19</f>
        <v>74</v>
      </c>
      <c r="AM20" s="204">
        <f>'[2]1.6Y'!AN19</f>
        <v>2</v>
      </c>
      <c r="AN20" s="204">
        <f>'[2]1.6Y'!AO19</f>
        <v>1</v>
      </c>
      <c r="AO20" s="204">
        <f>'[2]1.6Y'!AP19</f>
        <v>1</v>
      </c>
      <c r="AP20" s="204">
        <f>'[2]1.6Y'!AQ19</f>
        <v>0</v>
      </c>
      <c r="AQ20" s="204">
        <f>'[2]1.6Y'!AR19</f>
        <v>76</v>
      </c>
      <c r="AR20" s="207">
        <f>'[2]1.6Y'!AS19</f>
        <v>592</v>
      </c>
      <c r="AS20" s="204">
        <f>'[2]1.6Y'!AT19</f>
        <v>-279</v>
      </c>
      <c r="AT20" s="204">
        <f>'[2]1.6Y'!AU19</f>
        <v>-13</v>
      </c>
      <c r="AU20" s="204">
        <f>'[2]1.6Y'!AV19</f>
        <v>2</v>
      </c>
      <c r="AV20" s="204">
        <f>'[2]1.6Y'!AW19</f>
        <v>-9</v>
      </c>
      <c r="AW20" s="204">
        <f>'[2]1.6Y'!AX19</f>
        <v>-6</v>
      </c>
      <c r="AX20" s="204">
        <f>'[2]1.6Y'!AY19</f>
        <v>-292</v>
      </c>
      <c r="AY20" s="207">
        <f>'[2]1.6Y'!AZ19</f>
        <v>300</v>
      </c>
      <c r="AZ20" s="204">
        <f>'[2]1.6Y'!BA19</f>
        <v>617</v>
      </c>
      <c r="BA20" s="204">
        <f>'[2]1.6Y'!BB19</f>
        <v>-8</v>
      </c>
      <c r="BB20" s="204">
        <f>'[2]1.6Y'!BC19</f>
        <v>-2</v>
      </c>
      <c r="BC20" s="204">
        <f>'[2]1.6Y'!BD19</f>
        <v>-3</v>
      </c>
      <c r="BD20" s="204">
        <f>'[2]1.6Y'!BE19</f>
        <v>-3</v>
      </c>
      <c r="BE20" s="204">
        <f>'[2]1.6Y'!BF19</f>
        <v>609</v>
      </c>
      <c r="BF20" s="207">
        <f>'[2]1.6Y'!BG19</f>
        <v>909</v>
      </c>
      <c r="BG20" s="204">
        <f>'[2]1.6Y'!BH19</f>
        <v>2266</v>
      </c>
      <c r="BH20" s="204">
        <f>'[2]1.6Y'!BI19</f>
        <v>-6</v>
      </c>
      <c r="BI20" s="204">
        <f>'[2]1.6Y'!BJ19</f>
        <v>23</v>
      </c>
      <c r="BJ20" s="204">
        <f>'[2]1.6Y'!BK19</f>
        <v>6</v>
      </c>
      <c r="BK20" s="204">
        <f>'[2]1.6Y'!BL19</f>
        <v>-35</v>
      </c>
      <c r="BL20" s="204">
        <f>'[2]1.6Y'!BM19</f>
        <v>2260</v>
      </c>
      <c r="BM20" s="207">
        <f>'[2]1.6Y'!BN19</f>
        <v>3169</v>
      </c>
    </row>
    <row r="21" spans="1:65" ht="13.2" x14ac:dyDescent="0.25">
      <c r="A21" s="42" t="s">
        <v>9</v>
      </c>
      <c r="B21" s="207">
        <f>'[2]1.6Y'!C20</f>
        <v>20</v>
      </c>
      <c r="C21" s="204">
        <f>'[2]1.6Y'!D20</f>
        <v>0</v>
      </c>
      <c r="D21" s="204">
        <f>'[2]1.6Y'!E20</f>
        <v>-20</v>
      </c>
      <c r="E21" s="204">
        <f>'[2]1.6Y'!F20</f>
        <v>0</v>
      </c>
      <c r="F21" s="204">
        <f>'[2]1.6Y'!G20</f>
        <v>0</v>
      </c>
      <c r="G21" s="204">
        <f>'[2]1.6Y'!H20</f>
        <v>-20</v>
      </c>
      <c r="H21" s="204">
        <f>'[2]1.6Y'!I20</f>
        <v>-20</v>
      </c>
      <c r="I21" s="207">
        <f>'[2]1.6Y'!J20</f>
        <v>0</v>
      </c>
      <c r="J21" s="204">
        <f>'[2]1.6Y'!K20</f>
        <v>0</v>
      </c>
      <c r="K21" s="204">
        <f>'[2]1.6Y'!L20</f>
        <v>0</v>
      </c>
      <c r="L21" s="204">
        <f>'[2]1.6Y'!M20</f>
        <v>0</v>
      </c>
      <c r="M21" s="204">
        <f>'[2]1.6Y'!N20</f>
        <v>0</v>
      </c>
      <c r="N21" s="204">
        <f>'[2]1.6Y'!O20</f>
        <v>0</v>
      </c>
      <c r="O21" s="204">
        <f>'[2]1.6Y'!P20</f>
        <v>0</v>
      </c>
      <c r="P21" s="207">
        <f>'[2]1.6Y'!Q20</f>
        <v>0</v>
      </c>
      <c r="Q21" s="204">
        <f>'[2]1.6Y'!R20</f>
        <v>1</v>
      </c>
      <c r="R21" s="204">
        <f>'[2]1.6Y'!S20</f>
        <v>0</v>
      </c>
      <c r="S21" s="204">
        <f>'[2]1.6Y'!T20</f>
        <v>0</v>
      </c>
      <c r="T21" s="204">
        <f>'[2]1.6Y'!U20</f>
        <v>0</v>
      </c>
      <c r="U21" s="204">
        <f>'[2]1.6Y'!V20</f>
        <v>0</v>
      </c>
      <c r="V21" s="204">
        <f>'[2]1.6Y'!W20</f>
        <v>1</v>
      </c>
      <c r="W21" s="207">
        <f>'[2]1.6Y'!X20</f>
        <v>1</v>
      </c>
      <c r="X21" s="204">
        <f>'[2]1.6Y'!Y20</f>
        <v>27</v>
      </c>
      <c r="Y21" s="204">
        <f>'[2]1.6Y'!Z20</f>
        <v>0</v>
      </c>
      <c r="Z21" s="204">
        <f>'[2]1.6Y'!AA20</f>
        <v>0</v>
      </c>
      <c r="AA21" s="204">
        <f>'[2]1.6Y'!AB20</f>
        <v>0</v>
      </c>
      <c r="AB21" s="204">
        <f>'[2]1.6Y'!AC20</f>
        <v>0</v>
      </c>
      <c r="AC21" s="204">
        <f>'[2]1.6Y'!AD20</f>
        <v>27</v>
      </c>
      <c r="AD21" s="207">
        <f>'[2]1.6Y'!AE20</f>
        <v>28</v>
      </c>
      <c r="AE21" s="204">
        <f>'[2]1.6Y'!AF20</f>
        <v>388</v>
      </c>
      <c r="AF21" s="204">
        <f>'[2]1.6Y'!AG20</f>
        <v>4</v>
      </c>
      <c r="AG21" s="204">
        <f>'[2]1.6Y'!AH20</f>
        <v>0</v>
      </c>
      <c r="AH21" s="204">
        <f>'[2]1.6Y'!AI20</f>
        <v>0</v>
      </c>
      <c r="AI21" s="204">
        <f>'[2]1.6Y'!AJ20</f>
        <v>4</v>
      </c>
      <c r="AJ21" s="204">
        <f>'[2]1.6Y'!AK20</f>
        <v>392</v>
      </c>
      <c r="AK21" s="207">
        <f>'[2]1.6Y'!AL20</f>
        <v>420</v>
      </c>
      <c r="AL21" s="204">
        <f>'[2]1.6Y'!AM20</f>
        <v>70</v>
      </c>
      <c r="AM21" s="204">
        <f>'[2]1.6Y'!AN20</f>
        <v>2</v>
      </c>
      <c r="AN21" s="204">
        <f>'[2]1.6Y'!AO20</f>
        <v>1</v>
      </c>
      <c r="AO21" s="204">
        <f>'[2]1.6Y'!AP20</f>
        <v>1</v>
      </c>
      <c r="AP21" s="204">
        <f>'[2]1.6Y'!AQ20</f>
        <v>0</v>
      </c>
      <c r="AQ21" s="204">
        <f>'[2]1.6Y'!AR20</f>
        <v>72</v>
      </c>
      <c r="AR21" s="207">
        <f>'[2]1.6Y'!AS20</f>
        <v>492</v>
      </c>
      <c r="AS21" s="204">
        <f>'[2]1.6Y'!AT20</f>
        <v>-298</v>
      </c>
      <c r="AT21" s="204">
        <f>'[2]1.6Y'!AU20</f>
        <v>-13</v>
      </c>
      <c r="AU21" s="204">
        <f>'[2]1.6Y'!AV20</f>
        <v>2</v>
      </c>
      <c r="AV21" s="204">
        <f>'[2]1.6Y'!AW20</f>
        <v>-9</v>
      </c>
      <c r="AW21" s="204">
        <f>'[2]1.6Y'!AX20</f>
        <v>-6</v>
      </c>
      <c r="AX21" s="204">
        <f>'[2]1.6Y'!AY20</f>
        <v>-311</v>
      </c>
      <c r="AY21" s="207">
        <f>'[2]1.6Y'!AZ20</f>
        <v>181</v>
      </c>
      <c r="AZ21" s="204">
        <f>'[2]1.6Y'!BA20</f>
        <v>557</v>
      </c>
      <c r="BA21" s="204">
        <f>'[2]1.6Y'!BB20</f>
        <v>-5</v>
      </c>
      <c r="BB21" s="204">
        <f>'[2]1.6Y'!BC20</f>
        <v>1</v>
      </c>
      <c r="BC21" s="204">
        <f>'[2]1.6Y'!BD20</f>
        <v>-3</v>
      </c>
      <c r="BD21" s="204">
        <f>'[2]1.6Y'!BE20</f>
        <v>-3</v>
      </c>
      <c r="BE21" s="204">
        <f>'[2]1.6Y'!BF20</f>
        <v>552</v>
      </c>
      <c r="BF21" s="207">
        <f>'[2]1.6Y'!BG20</f>
        <v>733</v>
      </c>
      <c r="BG21" s="204">
        <f>'[2]1.6Y'!BH20</f>
        <v>1993</v>
      </c>
      <c r="BH21" s="204">
        <f>'[2]1.6Y'!BI20</f>
        <v>59</v>
      </c>
      <c r="BI21" s="204">
        <f>'[2]1.6Y'!BJ20</f>
        <v>22</v>
      </c>
      <c r="BJ21" s="204">
        <f>'[2]1.6Y'!BK20</f>
        <v>6</v>
      </c>
      <c r="BK21" s="204">
        <f>'[2]1.6Y'!BL20</f>
        <v>31</v>
      </c>
      <c r="BL21" s="204">
        <f>'[2]1.6Y'!BM20</f>
        <v>2052</v>
      </c>
      <c r="BM21" s="207">
        <f>'[2]1.6Y'!BN20</f>
        <v>2785</v>
      </c>
    </row>
    <row r="22" spans="1:65" ht="13.2" x14ac:dyDescent="0.25">
      <c r="A22" s="142" t="s">
        <v>133</v>
      </c>
      <c r="B22" s="207">
        <f>'[2]1.6Y'!C21</f>
        <v>0</v>
      </c>
      <c r="C22" s="204">
        <f>'[2]1.6Y'!D21</f>
        <v>0</v>
      </c>
      <c r="D22" s="204">
        <f>'[2]1.6Y'!E21</f>
        <v>0</v>
      </c>
      <c r="E22" s="204">
        <f>'[2]1.6Y'!F21</f>
        <v>0</v>
      </c>
      <c r="F22" s="204">
        <f>'[2]1.6Y'!G21</f>
        <v>0</v>
      </c>
      <c r="G22" s="204">
        <f>'[2]1.6Y'!H21</f>
        <v>0</v>
      </c>
      <c r="H22" s="204">
        <f>'[2]1.6Y'!I21</f>
        <v>0</v>
      </c>
      <c r="I22" s="207">
        <f>'[2]1.6Y'!J21</f>
        <v>0</v>
      </c>
      <c r="J22" s="204">
        <f>'[2]1.6Y'!K21</f>
        <v>0</v>
      </c>
      <c r="K22" s="204">
        <f>'[2]1.6Y'!L21</f>
        <v>0</v>
      </c>
      <c r="L22" s="204">
        <f>'[2]1.6Y'!M21</f>
        <v>0</v>
      </c>
      <c r="M22" s="204">
        <f>'[2]1.6Y'!N21</f>
        <v>0</v>
      </c>
      <c r="N22" s="204">
        <f>'[2]1.6Y'!O21</f>
        <v>0</v>
      </c>
      <c r="O22" s="204">
        <f>'[2]1.6Y'!P21</f>
        <v>0</v>
      </c>
      <c r="P22" s="207">
        <f>'[2]1.6Y'!Q21</f>
        <v>0</v>
      </c>
      <c r="Q22" s="204">
        <f>'[2]1.6Y'!R21</f>
        <v>1</v>
      </c>
      <c r="R22" s="204">
        <f>'[2]1.6Y'!S21</f>
        <v>0</v>
      </c>
      <c r="S22" s="204">
        <f>'[2]1.6Y'!T21</f>
        <v>0</v>
      </c>
      <c r="T22" s="204">
        <f>'[2]1.6Y'!U21</f>
        <v>0</v>
      </c>
      <c r="U22" s="204">
        <f>'[2]1.6Y'!V21</f>
        <v>0</v>
      </c>
      <c r="V22" s="204">
        <f>'[2]1.6Y'!W21</f>
        <v>1</v>
      </c>
      <c r="W22" s="207">
        <f>'[2]1.6Y'!X21</f>
        <v>1</v>
      </c>
      <c r="X22" s="204">
        <f>'[2]1.6Y'!Y21</f>
        <v>0</v>
      </c>
      <c r="Y22" s="204">
        <f>'[2]1.6Y'!Z21</f>
        <v>0</v>
      </c>
      <c r="Z22" s="204">
        <f>'[2]1.6Y'!AA21</f>
        <v>0</v>
      </c>
      <c r="AA22" s="204">
        <f>'[2]1.6Y'!AB21</f>
        <v>0</v>
      </c>
      <c r="AB22" s="204">
        <f>'[2]1.6Y'!AC21</f>
        <v>0</v>
      </c>
      <c r="AC22" s="204">
        <f>'[2]1.6Y'!AD21</f>
        <v>0</v>
      </c>
      <c r="AD22" s="207">
        <f>'[2]1.6Y'!AE21</f>
        <v>1</v>
      </c>
      <c r="AE22" s="204">
        <f>'[2]1.6Y'!AF21</f>
        <v>300</v>
      </c>
      <c r="AF22" s="204">
        <f>'[2]1.6Y'!AG21</f>
        <v>3</v>
      </c>
      <c r="AG22" s="204">
        <f>'[2]1.6Y'!AH21</f>
        <v>0</v>
      </c>
      <c r="AH22" s="204">
        <f>'[2]1.6Y'!AI21</f>
        <v>0</v>
      </c>
      <c r="AI22" s="204">
        <f>'[2]1.6Y'!AJ21</f>
        <v>3</v>
      </c>
      <c r="AJ22" s="204">
        <f>'[2]1.6Y'!AK21</f>
        <v>303</v>
      </c>
      <c r="AK22" s="207">
        <f>'[2]1.6Y'!AL21</f>
        <v>304</v>
      </c>
      <c r="AL22" s="204">
        <f>'[2]1.6Y'!AM21</f>
        <v>-186</v>
      </c>
      <c r="AM22" s="204">
        <f>'[2]1.6Y'!AN21</f>
        <v>2</v>
      </c>
      <c r="AN22" s="204">
        <f>'[2]1.6Y'!AO21</f>
        <v>0</v>
      </c>
      <c r="AO22" s="204">
        <f>'[2]1.6Y'!AP21</f>
        <v>2</v>
      </c>
      <c r="AP22" s="204">
        <f>'[2]1.6Y'!AQ21</f>
        <v>0</v>
      </c>
      <c r="AQ22" s="204">
        <f>'[2]1.6Y'!AR21</f>
        <v>-184</v>
      </c>
      <c r="AR22" s="207">
        <f>'[2]1.6Y'!AS21</f>
        <v>120</v>
      </c>
      <c r="AS22" s="204">
        <f>'[2]1.6Y'!AT21</f>
        <v>-60</v>
      </c>
      <c r="AT22" s="204">
        <f>'[2]1.6Y'!AU21</f>
        <v>0</v>
      </c>
      <c r="AU22" s="204">
        <f>'[2]1.6Y'!AV21</f>
        <v>-1</v>
      </c>
      <c r="AV22" s="204">
        <f>'[2]1.6Y'!AW21</f>
        <v>0</v>
      </c>
      <c r="AW22" s="204">
        <f>'[2]1.6Y'!AX21</f>
        <v>1</v>
      </c>
      <c r="AX22" s="204">
        <f>'[2]1.6Y'!AY21</f>
        <v>-60</v>
      </c>
      <c r="AY22" s="207">
        <f>'[2]1.6Y'!AZ21</f>
        <v>60</v>
      </c>
      <c r="AZ22" s="204">
        <f>'[2]1.6Y'!BA21</f>
        <v>324</v>
      </c>
      <c r="BA22" s="204">
        <f>'[2]1.6Y'!BB21</f>
        <v>0</v>
      </c>
      <c r="BB22" s="204">
        <f>'[2]1.6Y'!BC21</f>
        <v>0</v>
      </c>
      <c r="BC22" s="204">
        <f>'[2]1.6Y'!BD21</f>
        <v>0</v>
      </c>
      <c r="BD22" s="204">
        <f>'[2]1.6Y'!BE21</f>
        <v>0</v>
      </c>
      <c r="BE22" s="204">
        <f>'[2]1.6Y'!BF21</f>
        <v>324</v>
      </c>
      <c r="BF22" s="207">
        <f>'[2]1.6Y'!BG21</f>
        <v>384</v>
      </c>
      <c r="BG22" s="204">
        <f>'[2]1.6Y'!BH21</f>
        <v>960</v>
      </c>
      <c r="BH22" s="204">
        <f>'[2]1.6Y'!BI21</f>
        <v>-31</v>
      </c>
      <c r="BI22" s="204">
        <f>'[2]1.6Y'!BJ21</f>
        <v>9</v>
      </c>
      <c r="BJ22" s="204">
        <f>'[2]1.6Y'!BK21</f>
        <v>5</v>
      </c>
      <c r="BK22" s="204">
        <f>'[2]1.6Y'!BL21</f>
        <v>-45</v>
      </c>
      <c r="BL22" s="204">
        <f>'[2]1.6Y'!BM21</f>
        <v>929</v>
      </c>
      <c r="BM22" s="207">
        <f>'[2]1.6Y'!BN21</f>
        <v>1313</v>
      </c>
    </row>
    <row r="23" spans="1:65" ht="13.2" x14ac:dyDescent="0.25">
      <c r="A23" s="43" t="s">
        <v>24</v>
      </c>
      <c r="B23" s="207">
        <f>'[2]1.6Y'!C22</f>
        <v>20</v>
      </c>
      <c r="C23" s="204">
        <f>'[2]1.6Y'!D22</f>
        <v>0</v>
      </c>
      <c r="D23" s="204">
        <f>'[2]1.6Y'!E22</f>
        <v>-20</v>
      </c>
      <c r="E23" s="204">
        <f>'[2]1.6Y'!F22</f>
        <v>0</v>
      </c>
      <c r="F23" s="204">
        <f>'[2]1.6Y'!G22</f>
        <v>0</v>
      </c>
      <c r="G23" s="204">
        <f>'[2]1.6Y'!H22</f>
        <v>-20</v>
      </c>
      <c r="H23" s="204">
        <f>'[2]1.6Y'!I22</f>
        <v>-20</v>
      </c>
      <c r="I23" s="207">
        <f>'[2]1.6Y'!J22</f>
        <v>0</v>
      </c>
      <c r="J23" s="204">
        <f>'[2]1.6Y'!K22</f>
        <v>0</v>
      </c>
      <c r="K23" s="204">
        <f>'[2]1.6Y'!L22</f>
        <v>0</v>
      </c>
      <c r="L23" s="204">
        <f>'[2]1.6Y'!M22</f>
        <v>0</v>
      </c>
      <c r="M23" s="204">
        <f>'[2]1.6Y'!N22</f>
        <v>0</v>
      </c>
      <c r="N23" s="204">
        <f>'[2]1.6Y'!O22</f>
        <v>0</v>
      </c>
      <c r="O23" s="204">
        <f>'[2]1.6Y'!P22</f>
        <v>0</v>
      </c>
      <c r="P23" s="207">
        <f>'[2]1.6Y'!Q22</f>
        <v>0</v>
      </c>
      <c r="Q23" s="204">
        <f>'[2]1.6Y'!R22</f>
        <v>0</v>
      </c>
      <c r="R23" s="204">
        <f>'[2]1.6Y'!S22</f>
        <v>0</v>
      </c>
      <c r="S23" s="204">
        <f>'[2]1.6Y'!T22</f>
        <v>0</v>
      </c>
      <c r="T23" s="204">
        <f>'[2]1.6Y'!U22</f>
        <v>0</v>
      </c>
      <c r="U23" s="204">
        <f>'[2]1.6Y'!V22</f>
        <v>0</v>
      </c>
      <c r="V23" s="204">
        <f>'[2]1.6Y'!W22</f>
        <v>0</v>
      </c>
      <c r="W23" s="207">
        <f>'[2]1.6Y'!X22</f>
        <v>0</v>
      </c>
      <c r="X23" s="204">
        <f>'[2]1.6Y'!Y22</f>
        <v>27</v>
      </c>
      <c r="Y23" s="204">
        <f>'[2]1.6Y'!Z22</f>
        <v>0</v>
      </c>
      <c r="Z23" s="204">
        <f>'[2]1.6Y'!AA22</f>
        <v>0</v>
      </c>
      <c r="AA23" s="204">
        <f>'[2]1.6Y'!AB22</f>
        <v>0</v>
      </c>
      <c r="AB23" s="204">
        <f>'[2]1.6Y'!AC22</f>
        <v>0</v>
      </c>
      <c r="AC23" s="204">
        <f>'[2]1.6Y'!AD22</f>
        <v>27</v>
      </c>
      <c r="AD23" s="207">
        <f>'[2]1.6Y'!AE22</f>
        <v>27</v>
      </c>
      <c r="AE23" s="204">
        <f>'[2]1.6Y'!AF22</f>
        <v>88</v>
      </c>
      <c r="AF23" s="204">
        <f>'[2]1.6Y'!AG22</f>
        <v>1</v>
      </c>
      <c r="AG23" s="204">
        <f>'[2]1.6Y'!AH22</f>
        <v>0</v>
      </c>
      <c r="AH23" s="204">
        <f>'[2]1.6Y'!AI22</f>
        <v>0</v>
      </c>
      <c r="AI23" s="204">
        <f>'[2]1.6Y'!AJ22</f>
        <v>1</v>
      </c>
      <c r="AJ23" s="204">
        <f>'[2]1.6Y'!AK22</f>
        <v>89</v>
      </c>
      <c r="AK23" s="207">
        <f>'[2]1.6Y'!AL22</f>
        <v>116</v>
      </c>
      <c r="AL23" s="204">
        <f>'[2]1.6Y'!AM22</f>
        <v>256</v>
      </c>
      <c r="AM23" s="204">
        <f>'[2]1.6Y'!AN22</f>
        <v>0</v>
      </c>
      <c r="AN23" s="204">
        <f>'[2]1.6Y'!AO22</f>
        <v>1</v>
      </c>
      <c r="AO23" s="204">
        <f>'[2]1.6Y'!AP22</f>
        <v>-1</v>
      </c>
      <c r="AP23" s="204">
        <f>'[2]1.6Y'!AQ22</f>
        <v>0</v>
      </c>
      <c r="AQ23" s="204">
        <f>'[2]1.6Y'!AR22</f>
        <v>256</v>
      </c>
      <c r="AR23" s="207">
        <f>'[2]1.6Y'!AS22</f>
        <v>372</v>
      </c>
      <c r="AS23" s="204">
        <f>'[2]1.6Y'!AT22</f>
        <v>-238</v>
      </c>
      <c r="AT23" s="204">
        <f>'[2]1.6Y'!AU22</f>
        <v>-13</v>
      </c>
      <c r="AU23" s="204">
        <f>'[2]1.6Y'!AV22</f>
        <v>3</v>
      </c>
      <c r="AV23" s="204">
        <f>'[2]1.6Y'!AW22</f>
        <v>-9</v>
      </c>
      <c r="AW23" s="204">
        <f>'[2]1.6Y'!AX22</f>
        <v>-7</v>
      </c>
      <c r="AX23" s="204">
        <f>'[2]1.6Y'!AY22</f>
        <v>-251</v>
      </c>
      <c r="AY23" s="207">
        <f>'[2]1.6Y'!AZ22</f>
        <v>121</v>
      </c>
      <c r="AZ23" s="204">
        <f>'[2]1.6Y'!BA22</f>
        <v>233</v>
      </c>
      <c r="BA23" s="204">
        <f>'[2]1.6Y'!BB22</f>
        <v>-5</v>
      </c>
      <c r="BB23" s="204">
        <f>'[2]1.6Y'!BC22</f>
        <v>1</v>
      </c>
      <c r="BC23" s="204">
        <f>'[2]1.6Y'!BD22</f>
        <v>-3</v>
      </c>
      <c r="BD23" s="204">
        <f>'[2]1.6Y'!BE22</f>
        <v>-3</v>
      </c>
      <c r="BE23" s="204">
        <f>'[2]1.6Y'!BF22</f>
        <v>228</v>
      </c>
      <c r="BF23" s="207">
        <f>'[2]1.6Y'!BG22</f>
        <v>349</v>
      </c>
      <c r="BG23" s="204">
        <f>'[2]1.6Y'!BH22</f>
        <v>1033</v>
      </c>
      <c r="BH23" s="204">
        <f>'[2]1.6Y'!BI22</f>
        <v>90</v>
      </c>
      <c r="BI23" s="204">
        <f>'[2]1.6Y'!BJ22</f>
        <v>13</v>
      </c>
      <c r="BJ23" s="204">
        <f>'[2]1.6Y'!BK22</f>
        <v>1</v>
      </c>
      <c r="BK23" s="204">
        <f>'[2]1.6Y'!BL22</f>
        <v>76</v>
      </c>
      <c r="BL23" s="204">
        <f>'[2]1.6Y'!BM22</f>
        <v>1123</v>
      </c>
      <c r="BM23" s="207">
        <f>'[2]1.6Y'!BN22</f>
        <v>1472</v>
      </c>
    </row>
    <row r="24" spans="1:65" ht="13.2" x14ac:dyDescent="0.25">
      <c r="A24" s="42" t="s">
        <v>17</v>
      </c>
      <c r="B24" s="207">
        <f>'[2]1.6Y'!C23</f>
        <v>100</v>
      </c>
      <c r="C24" s="204">
        <f>'[2]1.6Y'!D23</f>
        <v>0</v>
      </c>
      <c r="D24" s="204">
        <f>'[2]1.6Y'!E23</f>
        <v>-2</v>
      </c>
      <c r="E24" s="204">
        <f>'[2]1.6Y'!F23</f>
        <v>-2</v>
      </c>
      <c r="F24" s="204">
        <f>'[2]1.6Y'!G23</f>
        <v>0</v>
      </c>
      <c r="G24" s="204">
        <f>'[2]1.6Y'!H23</f>
        <v>0</v>
      </c>
      <c r="H24" s="204">
        <f>'[2]1.6Y'!I23</f>
        <v>-2</v>
      </c>
      <c r="I24" s="207">
        <f>'[2]1.6Y'!J23</f>
        <v>98</v>
      </c>
      <c r="J24" s="204">
        <f>'[2]1.6Y'!K23</f>
        <v>0</v>
      </c>
      <c r="K24" s="204">
        <f>'[2]1.6Y'!L23</f>
        <v>-5</v>
      </c>
      <c r="L24" s="204">
        <f>'[2]1.6Y'!M23</f>
        <v>-5</v>
      </c>
      <c r="M24" s="204">
        <f>'[2]1.6Y'!N23</f>
        <v>0</v>
      </c>
      <c r="N24" s="204">
        <f>'[2]1.6Y'!O23</f>
        <v>0</v>
      </c>
      <c r="O24" s="204">
        <f>'[2]1.6Y'!P23</f>
        <v>-5</v>
      </c>
      <c r="P24" s="207">
        <f>'[2]1.6Y'!Q23</f>
        <v>93</v>
      </c>
      <c r="Q24" s="204">
        <f>'[2]1.6Y'!R23</f>
        <v>0</v>
      </c>
      <c r="R24" s="204">
        <f>'[2]1.6Y'!S23</f>
        <v>3</v>
      </c>
      <c r="S24" s="204">
        <f>'[2]1.6Y'!T23</f>
        <v>2</v>
      </c>
      <c r="T24" s="204">
        <f>'[2]1.6Y'!U23</f>
        <v>0</v>
      </c>
      <c r="U24" s="204">
        <f>'[2]1.6Y'!V23</f>
        <v>1</v>
      </c>
      <c r="V24" s="204">
        <f>'[2]1.6Y'!W23</f>
        <v>3</v>
      </c>
      <c r="W24" s="207">
        <f>'[2]1.6Y'!X23</f>
        <v>96</v>
      </c>
      <c r="X24" s="204">
        <f>'[2]1.6Y'!Y23</f>
        <v>0</v>
      </c>
      <c r="Y24" s="204">
        <f>'[2]1.6Y'!Z23</f>
        <v>-1</v>
      </c>
      <c r="Z24" s="204">
        <f>'[2]1.6Y'!AA23</f>
        <v>-1</v>
      </c>
      <c r="AA24" s="204">
        <f>'[2]1.6Y'!AB23</f>
        <v>0</v>
      </c>
      <c r="AB24" s="204">
        <f>'[2]1.6Y'!AC23</f>
        <v>0</v>
      </c>
      <c r="AC24" s="204">
        <f>'[2]1.6Y'!AD23</f>
        <v>-1</v>
      </c>
      <c r="AD24" s="207">
        <f>'[2]1.6Y'!AE23</f>
        <v>95</v>
      </c>
      <c r="AE24" s="204">
        <f>'[2]1.6Y'!AF23</f>
        <v>1</v>
      </c>
      <c r="AF24" s="204">
        <f>'[2]1.6Y'!AG23</f>
        <v>0</v>
      </c>
      <c r="AG24" s="204">
        <f>'[2]1.6Y'!AH23</f>
        <v>0</v>
      </c>
      <c r="AH24" s="204">
        <f>'[2]1.6Y'!AI23</f>
        <v>0</v>
      </c>
      <c r="AI24" s="204">
        <f>'[2]1.6Y'!AJ23</f>
        <v>0</v>
      </c>
      <c r="AJ24" s="204">
        <f>'[2]1.6Y'!AK23</f>
        <v>1</v>
      </c>
      <c r="AK24" s="207">
        <f>'[2]1.6Y'!AL23</f>
        <v>96</v>
      </c>
      <c r="AL24" s="204">
        <f>'[2]1.6Y'!AM23</f>
        <v>4</v>
      </c>
      <c r="AM24" s="204">
        <f>'[2]1.6Y'!AN23</f>
        <v>0</v>
      </c>
      <c r="AN24" s="204">
        <f>'[2]1.6Y'!AO23</f>
        <v>0</v>
      </c>
      <c r="AO24" s="204">
        <f>'[2]1.6Y'!AP23</f>
        <v>0</v>
      </c>
      <c r="AP24" s="204">
        <f>'[2]1.6Y'!AQ23</f>
        <v>0</v>
      </c>
      <c r="AQ24" s="204">
        <f>'[2]1.6Y'!AR23</f>
        <v>4</v>
      </c>
      <c r="AR24" s="207">
        <f>'[2]1.6Y'!AS23</f>
        <v>100</v>
      </c>
      <c r="AS24" s="204">
        <f>'[2]1.6Y'!AT23</f>
        <v>19</v>
      </c>
      <c r="AT24" s="204">
        <f>'[2]1.6Y'!AU23</f>
        <v>0</v>
      </c>
      <c r="AU24" s="204">
        <f>'[2]1.6Y'!AV23</f>
        <v>0</v>
      </c>
      <c r="AV24" s="204">
        <f>'[2]1.6Y'!AW23</f>
        <v>0</v>
      </c>
      <c r="AW24" s="204">
        <f>'[2]1.6Y'!AX23</f>
        <v>0</v>
      </c>
      <c r="AX24" s="204">
        <f>'[2]1.6Y'!AY23</f>
        <v>19</v>
      </c>
      <c r="AY24" s="207">
        <f>'[2]1.6Y'!AZ23</f>
        <v>119</v>
      </c>
      <c r="AZ24" s="204">
        <f>'[2]1.6Y'!BA23</f>
        <v>60</v>
      </c>
      <c r="BA24" s="204">
        <f>'[2]1.6Y'!BB23</f>
        <v>-3</v>
      </c>
      <c r="BB24" s="204">
        <f>'[2]1.6Y'!BC23</f>
        <v>-3</v>
      </c>
      <c r="BC24" s="204">
        <f>'[2]1.6Y'!BD23</f>
        <v>0</v>
      </c>
      <c r="BD24" s="204">
        <f>'[2]1.6Y'!BE23</f>
        <v>0</v>
      </c>
      <c r="BE24" s="204">
        <f>'[2]1.6Y'!BF23</f>
        <v>57</v>
      </c>
      <c r="BF24" s="207">
        <f>'[2]1.6Y'!BG23</f>
        <v>176</v>
      </c>
      <c r="BG24" s="204">
        <f>'[2]1.6Y'!BH23</f>
        <v>273</v>
      </c>
      <c r="BH24" s="204">
        <f>'[2]1.6Y'!BI23</f>
        <v>-65</v>
      </c>
      <c r="BI24" s="204">
        <f>'[2]1.6Y'!BJ23</f>
        <v>1</v>
      </c>
      <c r="BJ24" s="204">
        <f>'[2]1.6Y'!BK23</f>
        <v>0</v>
      </c>
      <c r="BK24" s="204">
        <f>'[2]1.6Y'!BL23</f>
        <v>-66</v>
      </c>
      <c r="BL24" s="204">
        <f>'[2]1.6Y'!BM23</f>
        <v>208</v>
      </c>
      <c r="BM24" s="207">
        <f>'[2]1.6Y'!BN23</f>
        <v>384</v>
      </c>
    </row>
    <row r="25" spans="1:65" ht="13.2" x14ac:dyDescent="0.25">
      <c r="A25" s="44" t="s">
        <v>24</v>
      </c>
      <c r="B25" s="207">
        <f>'[2]1.6Y'!C24</f>
        <v>100</v>
      </c>
      <c r="C25" s="204">
        <f>'[2]1.6Y'!D24</f>
        <v>0</v>
      </c>
      <c r="D25" s="204">
        <f>'[2]1.6Y'!E24</f>
        <v>-2</v>
      </c>
      <c r="E25" s="204">
        <f>'[2]1.6Y'!F24</f>
        <v>-2</v>
      </c>
      <c r="F25" s="204">
        <f>'[2]1.6Y'!G24</f>
        <v>0</v>
      </c>
      <c r="G25" s="204">
        <f>'[2]1.6Y'!H24</f>
        <v>0</v>
      </c>
      <c r="H25" s="204">
        <f>'[2]1.6Y'!I24</f>
        <v>-2</v>
      </c>
      <c r="I25" s="207">
        <f>'[2]1.6Y'!J24</f>
        <v>98</v>
      </c>
      <c r="J25" s="204">
        <f>'[2]1.6Y'!K24</f>
        <v>0</v>
      </c>
      <c r="K25" s="204">
        <f>'[2]1.6Y'!L24</f>
        <v>-5</v>
      </c>
      <c r="L25" s="204">
        <f>'[2]1.6Y'!M24</f>
        <v>-5</v>
      </c>
      <c r="M25" s="204">
        <f>'[2]1.6Y'!N24</f>
        <v>0</v>
      </c>
      <c r="N25" s="204">
        <f>'[2]1.6Y'!O24</f>
        <v>0</v>
      </c>
      <c r="O25" s="204">
        <f>'[2]1.6Y'!P24</f>
        <v>-5</v>
      </c>
      <c r="P25" s="207">
        <f>'[2]1.6Y'!Q24</f>
        <v>93</v>
      </c>
      <c r="Q25" s="204">
        <f>'[2]1.6Y'!R24</f>
        <v>0</v>
      </c>
      <c r="R25" s="204">
        <f>'[2]1.6Y'!S24</f>
        <v>3</v>
      </c>
      <c r="S25" s="204">
        <f>'[2]1.6Y'!T24</f>
        <v>2</v>
      </c>
      <c r="T25" s="204">
        <f>'[2]1.6Y'!U24</f>
        <v>0</v>
      </c>
      <c r="U25" s="204">
        <f>'[2]1.6Y'!V24</f>
        <v>1</v>
      </c>
      <c r="V25" s="204">
        <f>'[2]1.6Y'!W24</f>
        <v>3</v>
      </c>
      <c r="W25" s="207">
        <f>'[2]1.6Y'!X24</f>
        <v>96</v>
      </c>
      <c r="X25" s="204">
        <f>'[2]1.6Y'!Y24</f>
        <v>0</v>
      </c>
      <c r="Y25" s="204">
        <f>'[2]1.6Y'!Z24</f>
        <v>-1</v>
      </c>
      <c r="Z25" s="204">
        <f>'[2]1.6Y'!AA24</f>
        <v>-1</v>
      </c>
      <c r="AA25" s="204">
        <f>'[2]1.6Y'!AB24</f>
        <v>0</v>
      </c>
      <c r="AB25" s="204">
        <f>'[2]1.6Y'!AC24</f>
        <v>0</v>
      </c>
      <c r="AC25" s="204">
        <f>'[2]1.6Y'!AD24</f>
        <v>-1</v>
      </c>
      <c r="AD25" s="207">
        <f>'[2]1.6Y'!AE24</f>
        <v>95</v>
      </c>
      <c r="AE25" s="204">
        <f>'[2]1.6Y'!AF24</f>
        <v>1</v>
      </c>
      <c r="AF25" s="204">
        <f>'[2]1.6Y'!AG24</f>
        <v>0</v>
      </c>
      <c r="AG25" s="204">
        <f>'[2]1.6Y'!AH24</f>
        <v>0</v>
      </c>
      <c r="AH25" s="204">
        <f>'[2]1.6Y'!AI24</f>
        <v>0</v>
      </c>
      <c r="AI25" s="204">
        <f>'[2]1.6Y'!AJ24</f>
        <v>0</v>
      </c>
      <c r="AJ25" s="204">
        <f>'[2]1.6Y'!AK24</f>
        <v>1</v>
      </c>
      <c r="AK25" s="207">
        <f>'[2]1.6Y'!AL24</f>
        <v>96</v>
      </c>
      <c r="AL25" s="204">
        <f>'[2]1.6Y'!AM24</f>
        <v>4</v>
      </c>
      <c r="AM25" s="204">
        <f>'[2]1.6Y'!AN24</f>
        <v>0</v>
      </c>
      <c r="AN25" s="204">
        <f>'[2]1.6Y'!AO24</f>
        <v>0</v>
      </c>
      <c r="AO25" s="204">
        <f>'[2]1.6Y'!AP24</f>
        <v>0</v>
      </c>
      <c r="AP25" s="204">
        <f>'[2]1.6Y'!AQ24</f>
        <v>0</v>
      </c>
      <c r="AQ25" s="204">
        <f>'[2]1.6Y'!AR24</f>
        <v>4</v>
      </c>
      <c r="AR25" s="207">
        <f>'[2]1.6Y'!AS24</f>
        <v>100</v>
      </c>
      <c r="AS25" s="204">
        <f>'[2]1.6Y'!AT24</f>
        <v>19</v>
      </c>
      <c r="AT25" s="204">
        <f>'[2]1.6Y'!AU24</f>
        <v>0</v>
      </c>
      <c r="AU25" s="204">
        <f>'[2]1.6Y'!AV24</f>
        <v>0</v>
      </c>
      <c r="AV25" s="204">
        <f>'[2]1.6Y'!AW24</f>
        <v>0</v>
      </c>
      <c r="AW25" s="204">
        <f>'[2]1.6Y'!AX24</f>
        <v>0</v>
      </c>
      <c r="AX25" s="204">
        <f>'[2]1.6Y'!AY24</f>
        <v>19</v>
      </c>
      <c r="AY25" s="207">
        <f>'[2]1.6Y'!AZ24</f>
        <v>119</v>
      </c>
      <c r="AZ25" s="204">
        <f>'[2]1.6Y'!BA24</f>
        <v>60</v>
      </c>
      <c r="BA25" s="204">
        <f>'[2]1.6Y'!BB24</f>
        <v>-3</v>
      </c>
      <c r="BB25" s="204">
        <f>'[2]1.6Y'!BC24</f>
        <v>-3</v>
      </c>
      <c r="BC25" s="204">
        <f>'[2]1.6Y'!BD24</f>
        <v>0</v>
      </c>
      <c r="BD25" s="204">
        <f>'[2]1.6Y'!BE24</f>
        <v>0</v>
      </c>
      <c r="BE25" s="204">
        <f>'[2]1.6Y'!BF24</f>
        <v>57</v>
      </c>
      <c r="BF25" s="207">
        <f>'[2]1.6Y'!BG24</f>
        <v>176</v>
      </c>
      <c r="BG25" s="204">
        <f>'[2]1.6Y'!BH24</f>
        <v>273</v>
      </c>
      <c r="BH25" s="204">
        <f>'[2]1.6Y'!BI24</f>
        <v>-65</v>
      </c>
      <c r="BI25" s="204">
        <f>'[2]1.6Y'!BJ24</f>
        <v>1</v>
      </c>
      <c r="BJ25" s="204">
        <f>'[2]1.6Y'!BK24</f>
        <v>0</v>
      </c>
      <c r="BK25" s="204">
        <f>'[2]1.6Y'!BL24</f>
        <v>-66</v>
      </c>
      <c r="BL25" s="204">
        <f>'[2]1.6Y'!BM24</f>
        <v>208</v>
      </c>
      <c r="BM25" s="207">
        <f>'[2]1.6Y'!BN24</f>
        <v>384</v>
      </c>
    </row>
    <row r="26" spans="1:65" ht="13.2" x14ac:dyDescent="0.25">
      <c r="A26" s="32" t="s">
        <v>5</v>
      </c>
      <c r="B26" s="207">
        <f>'[2]1.6Y'!C25</f>
        <v>105242</v>
      </c>
      <c r="C26" s="204">
        <f>'[2]1.6Y'!D25</f>
        <v>565</v>
      </c>
      <c r="D26" s="204">
        <f>'[2]1.6Y'!E25</f>
        <v>-2496</v>
      </c>
      <c r="E26" s="204">
        <f>'[2]1.6Y'!F25</f>
        <v>-2040</v>
      </c>
      <c r="F26" s="204">
        <f>'[2]1.6Y'!G25</f>
        <v>0</v>
      </c>
      <c r="G26" s="204">
        <f>'[2]1.6Y'!H25</f>
        <v>-456</v>
      </c>
      <c r="H26" s="204">
        <f>'[2]1.6Y'!I25</f>
        <v>-1931</v>
      </c>
      <c r="I26" s="207">
        <f>'[2]1.6Y'!J25</f>
        <v>103311</v>
      </c>
      <c r="J26" s="204">
        <f>'[2]1.6Y'!K25</f>
        <v>-2762</v>
      </c>
      <c r="K26" s="204">
        <f>'[2]1.6Y'!L25</f>
        <v>154</v>
      </c>
      <c r="L26" s="204">
        <f>'[2]1.6Y'!M25</f>
        <v>-70</v>
      </c>
      <c r="M26" s="204">
        <f>'[2]1.6Y'!N25</f>
        <v>0</v>
      </c>
      <c r="N26" s="204">
        <f>'[2]1.6Y'!O25</f>
        <v>224</v>
      </c>
      <c r="O26" s="204">
        <f>'[2]1.6Y'!P25</f>
        <v>-2608</v>
      </c>
      <c r="P26" s="207">
        <f>'[2]1.6Y'!Q25</f>
        <v>100703</v>
      </c>
      <c r="Q26" s="204">
        <f>'[2]1.6Y'!R25</f>
        <v>629</v>
      </c>
      <c r="R26" s="204">
        <f>'[2]1.6Y'!S25</f>
        <v>952</v>
      </c>
      <c r="S26" s="204">
        <f>'[2]1.6Y'!T25</f>
        <v>547</v>
      </c>
      <c r="T26" s="204">
        <f>'[2]1.6Y'!U25</f>
        <v>0</v>
      </c>
      <c r="U26" s="204">
        <f>'[2]1.6Y'!V25</f>
        <v>405</v>
      </c>
      <c r="V26" s="204">
        <f>'[2]1.6Y'!W25</f>
        <v>1581</v>
      </c>
      <c r="W26" s="207">
        <f>'[2]1.6Y'!X25</f>
        <v>102284</v>
      </c>
      <c r="X26" s="204">
        <f>'[2]1.6Y'!Y25</f>
        <v>1996</v>
      </c>
      <c r="Y26" s="204">
        <f>'[2]1.6Y'!Z25</f>
        <v>35</v>
      </c>
      <c r="Z26" s="204">
        <f>'[2]1.6Y'!AA25</f>
        <v>-185</v>
      </c>
      <c r="AA26" s="204">
        <f>'[2]1.6Y'!AB25</f>
        <v>4</v>
      </c>
      <c r="AB26" s="204">
        <f>'[2]1.6Y'!AC25</f>
        <v>216</v>
      </c>
      <c r="AC26" s="204">
        <f>'[2]1.6Y'!AD25</f>
        <v>2031</v>
      </c>
      <c r="AD26" s="207">
        <f>'[2]1.6Y'!AE25</f>
        <v>104315</v>
      </c>
      <c r="AE26" s="204">
        <f>'[2]1.6Y'!AF25</f>
        <v>5915</v>
      </c>
      <c r="AF26" s="204">
        <f>'[2]1.6Y'!AG25</f>
        <v>432</v>
      </c>
      <c r="AG26" s="204">
        <f>'[2]1.6Y'!AH25</f>
        <v>217</v>
      </c>
      <c r="AH26" s="204">
        <f>'[2]1.6Y'!AI25</f>
        <v>0</v>
      </c>
      <c r="AI26" s="204">
        <f>'[2]1.6Y'!AJ25</f>
        <v>215</v>
      </c>
      <c r="AJ26" s="204">
        <f>'[2]1.6Y'!AK25</f>
        <v>6347</v>
      </c>
      <c r="AK26" s="207">
        <f>'[2]1.6Y'!AL25</f>
        <v>110662</v>
      </c>
      <c r="AL26" s="204">
        <f>'[2]1.6Y'!AM25</f>
        <v>6278</v>
      </c>
      <c r="AM26" s="204">
        <f>'[2]1.6Y'!AN25</f>
        <v>-972</v>
      </c>
      <c r="AN26" s="204">
        <f>'[2]1.6Y'!AO25</f>
        <v>193</v>
      </c>
      <c r="AO26" s="204">
        <f>'[2]1.6Y'!AP25</f>
        <v>0</v>
      </c>
      <c r="AP26" s="204">
        <f>'[2]1.6Y'!AQ25</f>
        <v>-1165</v>
      </c>
      <c r="AQ26" s="204">
        <f>'[2]1.6Y'!AR25</f>
        <v>5306</v>
      </c>
      <c r="AR26" s="207">
        <f>'[2]1.6Y'!AS25</f>
        <v>115968</v>
      </c>
      <c r="AS26" s="204">
        <f>'[2]1.6Y'!AT25</f>
        <v>7746</v>
      </c>
      <c r="AT26" s="204">
        <f>'[2]1.6Y'!AU25</f>
        <v>-57</v>
      </c>
      <c r="AU26" s="204">
        <f>'[2]1.6Y'!AV25</f>
        <v>-711</v>
      </c>
      <c r="AV26" s="204">
        <f>'[2]1.6Y'!AW25</f>
        <v>0</v>
      </c>
      <c r="AW26" s="204">
        <f>'[2]1.6Y'!AX25</f>
        <v>654</v>
      </c>
      <c r="AX26" s="204">
        <f>'[2]1.6Y'!AY25</f>
        <v>7689</v>
      </c>
      <c r="AY26" s="207">
        <f>'[2]1.6Y'!AZ25</f>
        <v>123657</v>
      </c>
      <c r="AZ26" s="204">
        <f>'[2]1.6Y'!BA25</f>
        <v>20974</v>
      </c>
      <c r="BA26" s="204">
        <f>'[2]1.6Y'!BB25</f>
        <v>-9069</v>
      </c>
      <c r="BB26" s="204">
        <f>'[2]1.6Y'!BC25</f>
        <v>-2978</v>
      </c>
      <c r="BC26" s="204">
        <f>'[2]1.6Y'!BD25</f>
        <v>-10</v>
      </c>
      <c r="BD26" s="204">
        <f>'[2]1.6Y'!BE25</f>
        <v>-6081</v>
      </c>
      <c r="BE26" s="204">
        <f>'[2]1.6Y'!BF25</f>
        <v>11905</v>
      </c>
      <c r="BF26" s="207">
        <f>'[2]1.6Y'!BG25</f>
        <v>135562</v>
      </c>
      <c r="BG26" s="204">
        <f>'[2]1.6Y'!BH25</f>
        <v>11443</v>
      </c>
      <c r="BH26" s="204">
        <f>'[2]1.6Y'!BI25</f>
        <v>-520</v>
      </c>
      <c r="BI26" s="204">
        <f>'[2]1.6Y'!BJ25</f>
        <v>210</v>
      </c>
      <c r="BJ26" s="204">
        <f>'[2]1.6Y'!BK25</f>
        <v>-1</v>
      </c>
      <c r="BK26" s="204">
        <f>'[2]1.6Y'!BL25</f>
        <v>-729</v>
      </c>
      <c r="BL26" s="204">
        <f>'[2]1.6Y'!BM25</f>
        <v>10923</v>
      </c>
      <c r="BM26" s="207">
        <f>'[2]1.6Y'!BN25</f>
        <v>146485</v>
      </c>
    </row>
    <row r="27" spans="1:65" ht="13.2" x14ac:dyDescent="0.25">
      <c r="A27" s="41" t="s">
        <v>35</v>
      </c>
      <c r="B27" s="207">
        <f>'[2]1.6Y'!C26</f>
        <v>142</v>
      </c>
      <c r="C27" s="204">
        <f>'[2]1.6Y'!D26</f>
        <v>12</v>
      </c>
      <c r="D27" s="204">
        <f>'[2]1.6Y'!E26</f>
        <v>-10</v>
      </c>
      <c r="E27" s="204">
        <f>'[2]1.6Y'!F26</f>
        <v>-10</v>
      </c>
      <c r="F27" s="204">
        <f>'[2]1.6Y'!G26</f>
        <v>0</v>
      </c>
      <c r="G27" s="204">
        <f>'[2]1.6Y'!H26</f>
        <v>0</v>
      </c>
      <c r="H27" s="204">
        <f>'[2]1.6Y'!I26</f>
        <v>2</v>
      </c>
      <c r="I27" s="207">
        <f>'[2]1.6Y'!J26</f>
        <v>144</v>
      </c>
      <c r="J27" s="204">
        <f>'[2]1.6Y'!K26</f>
        <v>12</v>
      </c>
      <c r="K27" s="204">
        <f>'[2]1.6Y'!L26</f>
        <v>-4</v>
      </c>
      <c r="L27" s="204">
        <f>'[2]1.6Y'!M26</f>
        <v>-4</v>
      </c>
      <c r="M27" s="204">
        <f>'[2]1.6Y'!N26</f>
        <v>0</v>
      </c>
      <c r="N27" s="204">
        <f>'[2]1.6Y'!O26</f>
        <v>0</v>
      </c>
      <c r="O27" s="204">
        <f>'[2]1.6Y'!P26</f>
        <v>8</v>
      </c>
      <c r="P27" s="207">
        <f>'[2]1.6Y'!Q26</f>
        <v>152</v>
      </c>
      <c r="Q27" s="204">
        <f>'[2]1.6Y'!R26</f>
        <v>24</v>
      </c>
      <c r="R27" s="204">
        <f>'[2]1.6Y'!S26</f>
        <v>11</v>
      </c>
      <c r="S27" s="204">
        <f>'[2]1.6Y'!T26</f>
        <v>11</v>
      </c>
      <c r="T27" s="204">
        <f>'[2]1.6Y'!U26</f>
        <v>0</v>
      </c>
      <c r="U27" s="204">
        <f>'[2]1.6Y'!V26</f>
        <v>0</v>
      </c>
      <c r="V27" s="204">
        <f>'[2]1.6Y'!W26</f>
        <v>35</v>
      </c>
      <c r="W27" s="207">
        <f>'[2]1.6Y'!X26</f>
        <v>187</v>
      </c>
      <c r="X27" s="204">
        <f>'[2]1.6Y'!Y26</f>
        <v>24</v>
      </c>
      <c r="Y27" s="204">
        <f>'[2]1.6Y'!Z26</f>
        <v>-5</v>
      </c>
      <c r="Z27" s="204">
        <f>'[2]1.6Y'!AA26</f>
        <v>-5</v>
      </c>
      <c r="AA27" s="204">
        <f>'[2]1.6Y'!AB26</f>
        <v>0</v>
      </c>
      <c r="AB27" s="204">
        <f>'[2]1.6Y'!AC26</f>
        <v>0</v>
      </c>
      <c r="AC27" s="204">
        <f>'[2]1.6Y'!AD26</f>
        <v>19</v>
      </c>
      <c r="AD27" s="207">
        <f>'[2]1.6Y'!AE26</f>
        <v>206</v>
      </c>
      <c r="AE27" s="204">
        <f>'[2]1.6Y'!AF26</f>
        <v>0</v>
      </c>
      <c r="AF27" s="204">
        <f>'[2]1.6Y'!AG26</f>
        <v>-2</v>
      </c>
      <c r="AG27" s="204">
        <f>'[2]1.6Y'!AH26</f>
        <v>-2</v>
      </c>
      <c r="AH27" s="204">
        <f>'[2]1.6Y'!AI26</f>
        <v>0</v>
      </c>
      <c r="AI27" s="204">
        <f>'[2]1.6Y'!AJ26</f>
        <v>0</v>
      </c>
      <c r="AJ27" s="204">
        <f>'[2]1.6Y'!AK26</f>
        <v>-2</v>
      </c>
      <c r="AK27" s="207">
        <f>'[2]1.6Y'!AL26</f>
        <v>204</v>
      </c>
      <c r="AL27" s="204">
        <f>'[2]1.6Y'!AM26</f>
        <v>0</v>
      </c>
      <c r="AM27" s="204">
        <f>'[2]1.6Y'!AN26</f>
        <v>9</v>
      </c>
      <c r="AN27" s="204">
        <f>'[2]1.6Y'!AO26</f>
        <v>9</v>
      </c>
      <c r="AO27" s="204">
        <f>'[2]1.6Y'!AP26</f>
        <v>0</v>
      </c>
      <c r="AP27" s="204">
        <f>'[2]1.6Y'!AQ26</f>
        <v>0</v>
      </c>
      <c r="AQ27" s="204">
        <f>'[2]1.6Y'!AR26</f>
        <v>9</v>
      </c>
      <c r="AR27" s="207">
        <f>'[2]1.6Y'!AS26</f>
        <v>213</v>
      </c>
      <c r="AS27" s="204">
        <f>'[2]1.6Y'!AT26</f>
        <v>0</v>
      </c>
      <c r="AT27" s="204">
        <f>'[2]1.6Y'!AU26</f>
        <v>-9</v>
      </c>
      <c r="AU27" s="204">
        <f>'[2]1.6Y'!AV26</f>
        <v>-9</v>
      </c>
      <c r="AV27" s="204">
        <f>'[2]1.6Y'!AW26</f>
        <v>0</v>
      </c>
      <c r="AW27" s="204">
        <f>'[2]1.6Y'!AX26</f>
        <v>0</v>
      </c>
      <c r="AX27" s="204">
        <f>'[2]1.6Y'!AY26</f>
        <v>-9</v>
      </c>
      <c r="AY27" s="207">
        <f>'[2]1.6Y'!AZ26</f>
        <v>204</v>
      </c>
      <c r="AZ27" s="204">
        <f>'[2]1.6Y'!BA26</f>
        <v>0</v>
      </c>
      <c r="BA27" s="204">
        <f>'[2]1.6Y'!BB26</f>
        <v>1</v>
      </c>
      <c r="BB27" s="204">
        <f>'[2]1.6Y'!BC26</f>
        <v>3</v>
      </c>
      <c r="BC27" s="204">
        <f>'[2]1.6Y'!BD26</f>
        <v>-10</v>
      </c>
      <c r="BD27" s="204">
        <f>'[2]1.6Y'!BE26</f>
        <v>8</v>
      </c>
      <c r="BE27" s="204">
        <f>'[2]1.6Y'!BF26</f>
        <v>1</v>
      </c>
      <c r="BF27" s="207">
        <f>'[2]1.6Y'!BG26</f>
        <v>205</v>
      </c>
      <c r="BG27" s="204">
        <f>'[2]1.6Y'!BH26</f>
        <v>0</v>
      </c>
      <c r="BH27" s="204">
        <f>'[2]1.6Y'!BI26</f>
        <v>3</v>
      </c>
      <c r="BI27" s="204">
        <f>'[2]1.6Y'!BJ26</f>
        <v>4</v>
      </c>
      <c r="BJ27" s="204">
        <f>'[2]1.6Y'!BK26</f>
        <v>-1</v>
      </c>
      <c r="BK27" s="204">
        <f>'[2]1.6Y'!BL26</f>
        <v>0</v>
      </c>
      <c r="BL27" s="204">
        <f>'[2]1.6Y'!BM26</f>
        <v>3</v>
      </c>
      <c r="BM27" s="207">
        <f>'[2]1.6Y'!BN26</f>
        <v>208</v>
      </c>
    </row>
    <row r="28" spans="1:65" ht="13.2" x14ac:dyDescent="0.25">
      <c r="A28" s="42" t="s">
        <v>15</v>
      </c>
      <c r="B28" s="207">
        <f>'[2]1.6Y'!C27</f>
        <v>108</v>
      </c>
      <c r="C28" s="204">
        <f>'[2]1.6Y'!D27</f>
        <v>12</v>
      </c>
      <c r="D28" s="204">
        <f>'[2]1.6Y'!E27</f>
        <v>-9</v>
      </c>
      <c r="E28" s="204">
        <f>'[2]1.6Y'!F27</f>
        <v>-9</v>
      </c>
      <c r="F28" s="204">
        <f>'[2]1.6Y'!G27</f>
        <v>0</v>
      </c>
      <c r="G28" s="204">
        <f>'[2]1.6Y'!H27</f>
        <v>0</v>
      </c>
      <c r="H28" s="204">
        <f>'[2]1.6Y'!I27</f>
        <v>3</v>
      </c>
      <c r="I28" s="207">
        <f>'[2]1.6Y'!J27</f>
        <v>111</v>
      </c>
      <c r="J28" s="204">
        <f>'[2]1.6Y'!K27</f>
        <v>12</v>
      </c>
      <c r="K28" s="204">
        <f>'[2]1.6Y'!L27</f>
        <v>-3</v>
      </c>
      <c r="L28" s="204">
        <f>'[2]1.6Y'!M27</f>
        <v>-3</v>
      </c>
      <c r="M28" s="204">
        <f>'[2]1.6Y'!N27</f>
        <v>0</v>
      </c>
      <c r="N28" s="204">
        <f>'[2]1.6Y'!O27</f>
        <v>0</v>
      </c>
      <c r="O28" s="204">
        <f>'[2]1.6Y'!P27</f>
        <v>9</v>
      </c>
      <c r="P28" s="207">
        <f>'[2]1.6Y'!Q27</f>
        <v>120</v>
      </c>
      <c r="Q28" s="204">
        <f>'[2]1.6Y'!R27</f>
        <v>24</v>
      </c>
      <c r="R28" s="204">
        <f>'[2]1.6Y'!S27</f>
        <v>9</v>
      </c>
      <c r="S28" s="204">
        <f>'[2]1.6Y'!T27</f>
        <v>9</v>
      </c>
      <c r="T28" s="204">
        <f>'[2]1.6Y'!U27</f>
        <v>0</v>
      </c>
      <c r="U28" s="204">
        <f>'[2]1.6Y'!V27</f>
        <v>0</v>
      </c>
      <c r="V28" s="204">
        <f>'[2]1.6Y'!W27</f>
        <v>33</v>
      </c>
      <c r="W28" s="207">
        <f>'[2]1.6Y'!X27</f>
        <v>153</v>
      </c>
      <c r="X28" s="204">
        <f>'[2]1.6Y'!Y27</f>
        <v>24</v>
      </c>
      <c r="Y28" s="204">
        <f>'[2]1.6Y'!Z27</f>
        <v>-4</v>
      </c>
      <c r="Z28" s="204">
        <f>'[2]1.6Y'!AA27</f>
        <v>-4</v>
      </c>
      <c r="AA28" s="204">
        <f>'[2]1.6Y'!AB27</f>
        <v>0</v>
      </c>
      <c r="AB28" s="204">
        <f>'[2]1.6Y'!AC27</f>
        <v>0</v>
      </c>
      <c r="AC28" s="204">
        <f>'[2]1.6Y'!AD27</f>
        <v>20</v>
      </c>
      <c r="AD28" s="207">
        <f>'[2]1.6Y'!AE27</f>
        <v>173</v>
      </c>
      <c r="AE28" s="204">
        <f>'[2]1.6Y'!AF27</f>
        <v>0</v>
      </c>
      <c r="AF28" s="204">
        <f>'[2]1.6Y'!AG27</f>
        <v>-1</v>
      </c>
      <c r="AG28" s="204">
        <f>'[2]1.6Y'!AH27</f>
        <v>-1</v>
      </c>
      <c r="AH28" s="204">
        <f>'[2]1.6Y'!AI27</f>
        <v>0</v>
      </c>
      <c r="AI28" s="204">
        <f>'[2]1.6Y'!AJ27</f>
        <v>0</v>
      </c>
      <c r="AJ28" s="204">
        <f>'[2]1.6Y'!AK27</f>
        <v>-1</v>
      </c>
      <c r="AK28" s="207">
        <f>'[2]1.6Y'!AL27</f>
        <v>172</v>
      </c>
      <c r="AL28" s="204">
        <f>'[2]1.6Y'!AM27</f>
        <v>0</v>
      </c>
      <c r="AM28" s="204">
        <f>'[2]1.6Y'!AN27</f>
        <v>7</v>
      </c>
      <c r="AN28" s="204">
        <f>'[2]1.6Y'!AO27</f>
        <v>7</v>
      </c>
      <c r="AO28" s="204">
        <f>'[2]1.6Y'!AP27</f>
        <v>0</v>
      </c>
      <c r="AP28" s="204">
        <f>'[2]1.6Y'!AQ27</f>
        <v>0</v>
      </c>
      <c r="AQ28" s="204">
        <f>'[2]1.6Y'!AR27</f>
        <v>7</v>
      </c>
      <c r="AR28" s="207">
        <f>'[2]1.6Y'!AS27</f>
        <v>179</v>
      </c>
      <c r="AS28" s="204">
        <f>'[2]1.6Y'!AT27</f>
        <v>0</v>
      </c>
      <c r="AT28" s="204">
        <f>'[2]1.6Y'!AU27</f>
        <v>-8</v>
      </c>
      <c r="AU28" s="204">
        <f>'[2]1.6Y'!AV27</f>
        <v>-8</v>
      </c>
      <c r="AV28" s="204">
        <f>'[2]1.6Y'!AW27</f>
        <v>0</v>
      </c>
      <c r="AW28" s="204">
        <f>'[2]1.6Y'!AX27</f>
        <v>0</v>
      </c>
      <c r="AX28" s="204">
        <f>'[2]1.6Y'!AY27</f>
        <v>-8</v>
      </c>
      <c r="AY28" s="207">
        <f>'[2]1.6Y'!AZ27</f>
        <v>171</v>
      </c>
      <c r="AZ28" s="204">
        <f>'[2]1.6Y'!BA27</f>
        <v>0</v>
      </c>
      <c r="BA28" s="204">
        <f>'[2]1.6Y'!BB27</f>
        <v>14</v>
      </c>
      <c r="BB28" s="204">
        <f>'[2]1.6Y'!BC27</f>
        <v>6</v>
      </c>
      <c r="BC28" s="204">
        <f>'[2]1.6Y'!BD27</f>
        <v>0</v>
      </c>
      <c r="BD28" s="204">
        <f>'[2]1.6Y'!BE27</f>
        <v>8</v>
      </c>
      <c r="BE28" s="204">
        <f>'[2]1.6Y'!BF27</f>
        <v>14</v>
      </c>
      <c r="BF28" s="207">
        <f>'[2]1.6Y'!BG27</f>
        <v>185</v>
      </c>
      <c r="BG28" s="204">
        <f>'[2]1.6Y'!BH27</f>
        <v>0</v>
      </c>
      <c r="BH28" s="204">
        <f>'[2]1.6Y'!BI27</f>
        <v>5</v>
      </c>
      <c r="BI28" s="204">
        <f>'[2]1.6Y'!BJ27</f>
        <v>5</v>
      </c>
      <c r="BJ28" s="204">
        <f>'[2]1.6Y'!BK27</f>
        <v>0</v>
      </c>
      <c r="BK28" s="204">
        <f>'[2]1.6Y'!BL27</f>
        <v>0</v>
      </c>
      <c r="BL28" s="204">
        <f>'[2]1.6Y'!BM27</f>
        <v>5</v>
      </c>
      <c r="BM28" s="207">
        <f>'[2]1.6Y'!BN27</f>
        <v>190</v>
      </c>
    </row>
    <row r="29" spans="1:65" ht="13.2" x14ac:dyDescent="0.25">
      <c r="A29" s="44" t="s">
        <v>24</v>
      </c>
      <c r="B29" s="207">
        <f>'[2]1.6Y'!C28</f>
        <v>108</v>
      </c>
      <c r="C29" s="204">
        <f>'[2]1.6Y'!D28</f>
        <v>12</v>
      </c>
      <c r="D29" s="204">
        <f>'[2]1.6Y'!E28</f>
        <v>-9</v>
      </c>
      <c r="E29" s="204">
        <f>'[2]1.6Y'!F28</f>
        <v>-9</v>
      </c>
      <c r="F29" s="204">
        <f>'[2]1.6Y'!G28</f>
        <v>0</v>
      </c>
      <c r="G29" s="204">
        <f>'[2]1.6Y'!H28</f>
        <v>0</v>
      </c>
      <c r="H29" s="204">
        <f>'[2]1.6Y'!I28</f>
        <v>3</v>
      </c>
      <c r="I29" s="207">
        <f>'[2]1.6Y'!J28</f>
        <v>111</v>
      </c>
      <c r="J29" s="204">
        <f>'[2]1.6Y'!K28</f>
        <v>12</v>
      </c>
      <c r="K29" s="204">
        <f>'[2]1.6Y'!L28</f>
        <v>-3</v>
      </c>
      <c r="L29" s="204">
        <f>'[2]1.6Y'!M28</f>
        <v>-3</v>
      </c>
      <c r="M29" s="204">
        <f>'[2]1.6Y'!N28</f>
        <v>0</v>
      </c>
      <c r="N29" s="204">
        <f>'[2]1.6Y'!O28</f>
        <v>0</v>
      </c>
      <c r="O29" s="204">
        <f>'[2]1.6Y'!P28</f>
        <v>9</v>
      </c>
      <c r="P29" s="207">
        <f>'[2]1.6Y'!Q28</f>
        <v>120</v>
      </c>
      <c r="Q29" s="204">
        <f>'[2]1.6Y'!R28</f>
        <v>24</v>
      </c>
      <c r="R29" s="204">
        <f>'[2]1.6Y'!S28</f>
        <v>9</v>
      </c>
      <c r="S29" s="204">
        <f>'[2]1.6Y'!T28</f>
        <v>9</v>
      </c>
      <c r="T29" s="204">
        <f>'[2]1.6Y'!U28</f>
        <v>0</v>
      </c>
      <c r="U29" s="204">
        <f>'[2]1.6Y'!V28</f>
        <v>0</v>
      </c>
      <c r="V29" s="204">
        <f>'[2]1.6Y'!W28</f>
        <v>33</v>
      </c>
      <c r="W29" s="207">
        <f>'[2]1.6Y'!X28</f>
        <v>153</v>
      </c>
      <c r="X29" s="204">
        <f>'[2]1.6Y'!Y28</f>
        <v>24</v>
      </c>
      <c r="Y29" s="204">
        <f>'[2]1.6Y'!Z28</f>
        <v>-4</v>
      </c>
      <c r="Z29" s="204">
        <f>'[2]1.6Y'!AA28</f>
        <v>-4</v>
      </c>
      <c r="AA29" s="204">
        <f>'[2]1.6Y'!AB28</f>
        <v>0</v>
      </c>
      <c r="AB29" s="204">
        <f>'[2]1.6Y'!AC28</f>
        <v>0</v>
      </c>
      <c r="AC29" s="204">
        <f>'[2]1.6Y'!AD28</f>
        <v>20</v>
      </c>
      <c r="AD29" s="207">
        <f>'[2]1.6Y'!AE28</f>
        <v>173</v>
      </c>
      <c r="AE29" s="204">
        <f>'[2]1.6Y'!AF28</f>
        <v>0</v>
      </c>
      <c r="AF29" s="204">
        <f>'[2]1.6Y'!AG28</f>
        <v>-1</v>
      </c>
      <c r="AG29" s="204">
        <f>'[2]1.6Y'!AH28</f>
        <v>-1</v>
      </c>
      <c r="AH29" s="204">
        <f>'[2]1.6Y'!AI28</f>
        <v>0</v>
      </c>
      <c r="AI29" s="204">
        <f>'[2]1.6Y'!AJ28</f>
        <v>0</v>
      </c>
      <c r="AJ29" s="204">
        <f>'[2]1.6Y'!AK28</f>
        <v>-1</v>
      </c>
      <c r="AK29" s="207">
        <f>'[2]1.6Y'!AL28</f>
        <v>172</v>
      </c>
      <c r="AL29" s="204">
        <f>'[2]1.6Y'!AM28</f>
        <v>0</v>
      </c>
      <c r="AM29" s="204">
        <f>'[2]1.6Y'!AN28</f>
        <v>7</v>
      </c>
      <c r="AN29" s="204">
        <f>'[2]1.6Y'!AO28</f>
        <v>7</v>
      </c>
      <c r="AO29" s="204">
        <f>'[2]1.6Y'!AP28</f>
        <v>0</v>
      </c>
      <c r="AP29" s="204">
        <f>'[2]1.6Y'!AQ28</f>
        <v>0</v>
      </c>
      <c r="AQ29" s="204">
        <f>'[2]1.6Y'!AR28</f>
        <v>7</v>
      </c>
      <c r="AR29" s="207">
        <f>'[2]1.6Y'!AS28</f>
        <v>179</v>
      </c>
      <c r="AS29" s="204">
        <f>'[2]1.6Y'!AT28</f>
        <v>0</v>
      </c>
      <c r="AT29" s="204">
        <f>'[2]1.6Y'!AU28</f>
        <v>-8</v>
      </c>
      <c r="AU29" s="204">
        <f>'[2]1.6Y'!AV28</f>
        <v>-8</v>
      </c>
      <c r="AV29" s="204">
        <f>'[2]1.6Y'!AW28</f>
        <v>0</v>
      </c>
      <c r="AW29" s="204">
        <f>'[2]1.6Y'!AX28</f>
        <v>0</v>
      </c>
      <c r="AX29" s="204">
        <f>'[2]1.6Y'!AY28</f>
        <v>-8</v>
      </c>
      <c r="AY29" s="207">
        <f>'[2]1.6Y'!AZ28</f>
        <v>171</v>
      </c>
      <c r="AZ29" s="204">
        <f>'[2]1.6Y'!BA28</f>
        <v>0</v>
      </c>
      <c r="BA29" s="204">
        <f>'[2]1.6Y'!BB28</f>
        <v>14</v>
      </c>
      <c r="BB29" s="204">
        <f>'[2]1.6Y'!BC28</f>
        <v>6</v>
      </c>
      <c r="BC29" s="204">
        <f>'[2]1.6Y'!BD28</f>
        <v>0</v>
      </c>
      <c r="BD29" s="204">
        <f>'[2]1.6Y'!BE28</f>
        <v>8</v>
      </c>
      <c r="BE29" s="204">
        <f>'[2]1.6Y'!BF28</f>
        <v>14</v>
      </c>
      <c r="BF29" s="207">
        <f>'[2]1.6Y'!BG28</f>
        <v>185</v>
      </c>
      <c r="BG29" s="204">
        <f>'[2]1.6Y'!BH28</f>
        <v>0</v>
      </c>
      <c r="BH29" s="204">
        <f>'[2]1.6Y'!BI28</f>
        <v>5</v>
      </c>
      <c r="BI29" s="204">
        <f>'[2]1.6Y'!BJ28</f>
        <v>5</v>
      </c>
      <c r="BJ29" s="204">
        <f>'[2]1.6Y'!BK28</f>
        <v>0</v>
      </c>
      <c r="BK29" s="204">
        <f>'[2]1.6Y'!BL28</f>
        <v>0</v>
      </c>
      <c r="BL29" s="204">
        <f>'[2]1.6Y'!BM28</f>
        <v>5</v>
      </c>
      <c r="BM29" s="207">
        <f>'[2]1.6Y'!BN28</f>
        <v>190</v>
      </c>
    </row>
    <row r="30" spans="1:65" ht="13.2" x14ac:dyDescent="0.25">
      <c r="A30" s="42" t="s">
        <v>32</v>
      </c>
      <c r="B30" s="207">
        <f>'[2]1.6Y'!C29</f>
        <v>34</v>
      </c>
      <c r="C30" s="204">
        <f>'[2]1.6Y'!D29</f>
        <v>0</v>
      </c>
      <c r="D30" s="204">
        <f>'[2]1.6Y'!E29</f>
        <v>-1</v>
      </c>
      <c r="E30" s="204">
        <f>'[2]1.6Y'!F29</f>
        <v>-1</v>
      </c>
      <c r="F30" s="204">
        <f>'[2]1.6Y'!G29</f>
        <v>0</v>
      </c>
      <c r="G30" s="204">
        <f>'[2]1.6Y'!H29</f>
        <v>0</v>
      </c>
      <c r="H30" s="204">
        <f>'[2]1.6Y'!I29</f>
        <v>-1</v>
      </c>
      <c r="I30" s="207">
        <f>'[2]1.6Y'!J29</f>
        <v>33</v>
      </c>
      <c r="J30" s="204">
        <f>'[2]1.6Y'!K29</f>
        <v>0</v>
      </c>
      <c r="K30" s="204">
        <f>'[2]1.6Y'!L29</f>
        <v>-1</v>
      </c>
      <c r="L30" s="204">
        <f>'[2]1.6Y'!M29</f>
        <v>-1</v>
      </c>
      <c r="M30" s="204">
        <f>'[2]1.6Y'!N29</f>
        <v>0</v>
      </c>
      <c r="N30" s="204">
        <f>'[2]1.6Y'!O29</f>
        <v>0</v>
      </c>
      <c r="O30" s="204">
        <f>'[2]1.6Y'!P29</f>
        <v>-1</v>
      </c>
      <c r="P30" s="207">
        <f>'[2]1.6Y'!Q29</f>
        <v>32</v>
      </c>
      <c r="Q30" s="204">
        <f>'[2]1.6Y'!R29</f>
        <v>0</v>
      </c>
      <c r="R30" s="204">
        <f>'[2]1.6Y'!S29</f>
        <v>2</v>
      </c>
      <c r="S30" s="204">
        <f>'[2]1.6Y'!T29</f>
        <v>2</v>
      </c>
      <c r="T30" s="204">
        <f>'[2]1.6Y'!U29</f>
        <v>0</v>
      </c>
      <c r="U30" s="204">
        <f>'[2]1.6Y'!V29</f>
        <v>0</v>
      </c>
      <c r="V30" s="204">
        <f>'[2]1.6Y'!W29</f>
        <v>2</v>
      </c>
      <c r="W30" s="207">
        <f>'[2]1.6Y'!X29</f>
        <v>34</v>
      </c>
      <c r="X30" s="204">
        <f>'[2]1.6Y'!Y29</f>
        <v>0</v>
      </c>
      <c r="Y30" s="204">
        <f>'[2]1.6Y'!Z29</f>
        <v>-1</v>
      </c>
      <c r="Z30" s="204">
        <f>'[2]1.6Y'!AA29</f>
        <v>-1</v>
      </c>
      <c r="AA30" s="204">
        <f>'[2]1.6Y'!AB29</f>
        <v>0</v>
      </c>
      <c r="AB30" s="204">
        <f>'[2]1.6Y'!AC29</f>
        <v>0</v>
      </c>
      <c r="AC30" s="204">
        <f>'[2]1.6Y'!AD29</f>
        <v>-1</v>
      </c>
      <c r="AD30" s="207">
        <f>'[2]1.6Y'!AE29</f>
        <v>33</v>
      </c>
      <c r="AE30" s="204">
        <f>'[2]1.6Y'!AF29</f>
        <v>0</v>
      </c>
      <c r="AF30" s="204">
        <f>'[2]1.6Y'!AG29</f>
        <v>-1</v>
      </c>
      <c r="AG30" s="204">
        <f>'[2]1.6Y'!AH29</f>
        <v>-1</v>
      </c>
      <c r="AH30" s="204">
        <f>'[2]1.6Y'!AI29</f>
        <v>0</v>
      </c>
      <c r="AI30" s="204">
        <f>'[2]1.6Y'!AJ29</f>
        <v>0</v>
      </c>
      <c r="AJ30" s="204">
        <f>'[2]1.6Y'!AK29</f>
        <v>-1</v>
      </c>
      <c r="AK30" s="207">
        <f>'[2]1.6Y'!AL29</f>
        <v>32</v>
      </c>
      <c r="AL30" s="204">
        <f>'[2]1.6Y'!AM29</f>
        <v>0</v>
      </c>
      <c r="AM30" s="204">
        <f>'[2]1.6Y'!AN29</f>
        <v>2</v>
      </c>
      <c r="AN30" s="204">
        <f>'[2]1.6Y'!AO29</f>
        <v>2</v>
      </c>
      <c r="AO30" s="204">
        <f>'[2]1.6Y'!AP29</f>
        <v>0</v>
      </c>
      <c r="AP30" s="204">
        <f>'[2]1.6Y'!AQ29</f>
        <v>0</v>
      </c>
      <c r="AQ30" s="204">
        <f>'[2]1.6Y'!AR29</f>
        <v>2</v>
      </c>
      <c r="AR30" s="207">
        <f>'[2]1.6Y'!AS29</f>
        <v>34</v>
      </c>
      <c r="AS30" s="204">
        <f>'[2]1.6Y'!AT29</f>
        <v>0</v>
      </c>
      <c r="AT30" s="204">
        <f>'[2]1.6Y'!AU29</f>
        <v>-1</v>
      </c>
      <c r="AU30" s="204">
        <f>'[2]1.6Y'!AV29</f>
        <v>-1</v>
      </c>
      <c r="AV30" s="204">
        <f>'[2]1.6Y'!AW29</f>
        <v>0</v>
      </c>
      <c r="AW30" s="204">
        <f>'[2]1.6Y'!AX29</f>
        <v>0</v>
      </c>
      <c r="AX30" s="204">
        <f>'[2]1.6Y'!AY29</f>
        <v>-1</v>
      </c>
      <c r="AY30" s="207">
        <f>'[2]1.6Y'!AZ29</f>
        <v>33</v>
      </c>
      <c r="AZ30" s="204">
        <f>'[2]1.6Y'!BA29</f>
        <v>0</v>
      </c>
      <c r="BA30" s="204">
        <f>'[2]1.6Y'!BB29</f>
        <v>-13</v>
      </c>
      <c r="BB30" s="204">
        <f>'[2]1.6Y'!BC29</f>
        <v>-3</v>
      </c>
      <c r="BC30" s="204">
        <f>'[2]1.6Y'!BD29</f>
        <v>-10</v>
      </c>
      <c r="BD30" s="204">
        <f>'[2]1.6Y'!BE29</f>
        <v>0</v>
      </c>
      <c r="BE30" s="204">
        <f>'[2]1.6Y'!BF29</f>
        <v>-13</v>
      </c>
      <c r="BF30" s="207">
        <f>'[2]1.6Y'!BG29</f>
        <v>20</v>
      </c>
      <c r="BG30" s="204">
        <f>'[2]1.6Y'!BH29</f>
        <v>0</v>
      </c>
      <c r="BH30" s="204">
        <f>'[2]1.6Y'!BI29</f>
        <v>-2</v>
      </c>
      <c r="BI30" s="204">
        <f>'[2]1.6Y'!BJ29</f>
        <v>-1</v>
      </c>
      <c r="BJ30" s="204">
        <f>'[2]1.6Y'!BK29</f>
        <v>-1</v>
      </c>
      <c r="BK30" s="204">
        <f>'[2]1.6Y'!BL29</f>
        <v>0</v>
      </c>
      <c r="BL30" s="204">
        <f>'[2]1.6Y'!BM29</f>
        <v>-2</v>
      </c>
      <c r="BM30" s="207">
        <f>'[2]1.6Y'!BN29</f>
        <v>18</v>
      </c>
    </row>
    <row r="31" spans="1:65" ht="13.2" x14ac:dyDescent="0.25">
      <c r="A31" s="44" t="s">
        <v>24</v>
      </c>
      <c r="B31" s="207">
        <f>'[2]1.6Y'!C30</f>
        <v>34</v>
      </c>
      <c r="C31" s="204">
        <f>'[2]1.6Y'!D30</f>
        <v>0</v>
      </c>
      <c r="D31" s="204">
        <f>'[2]1.6Y'!E30</f>
        <v>-1</v>
      </c>
      <c r="E31" s="204">
        <f>'[2]1.6Y'!F30</f>
        <v>-1</v>
      </c>
      <c r="F31" s="204">
        <f>'[2]1.6Y'!G30</f>
        <v>0</v>
      </c>
      <c r="G31" s="204">
        <f>'[2]1.6Y'!H30</f>
        <v>0</v>
      </c>
      <c r="H31" s="204">
        <f>'[2]1.6Y'!I30</f>
        <v>-1</v>
      </c>
      <c r="I31" s="207">
        <f>'[2]1.6Y'!J30</f>
        <v>33</v>
      </c>
      <c r="J31" s="204">
        <f>'[2]1.6Y'!K30</f>
        <v>0</v>
      </c>
      <c r="K31" s="204">
        <f>'[2]1.6Y'!L30</f>
        <v>-1</v>
      </c>
      <c r="L31" s="204">
        <f>'[2]1.6Y'!M30</f>
        <v>-1</v>
      </c>
      <c r="M31" s="204">
        <f>'[2]1.6Y'!N30</f>
        <v>0</v>
      </c>
      <c r="N31" s="204">
        <f>'[2]1.6Y'!O30</f>
        <v>0</v>
      </c>
      <c r="O31" s="204">
        <f>'[2]1.6Y'!P30</f>
        <v>-1</v>
      </c>
      <c r="P31" s="207">
        <f>'[2]1.6Y'!Q30</f>
        <v>32</v>
      </c>
      <c r="Q31" s="204">
        <f>'[2]1.6Y'!R30</f>
        <v>0</v>
      </c>
      <c r="R31" s="204">
        <f>'[2]1.6Y'!S30</f>
        <v>2</v>
      </c>
      <c r="S31" s="204">
        <f>'[2]1.6Y'!T30</f>
        <v>2</v>
      </c>
      <c r="T31" s="204">
        <f>'[2]1.6Y'!U30</f>
        <v>0</v>
      </c>
      <c r="U31" s="204">
        <f>'[2]1.6Y'!V30</f>
        <v>0</v>
      </c>
      <c r="V31" s="204">
        <f>'[2]1.6Y'!W30</f>
        <v>2</v>
      </c>
      <c r="W31" s="207">
        <f>'[2]1.6Y'!X30</f>
        <v>34</v>
      </c>
      <c r="X31" s="204">
        <f>'[2]1.6Y'!Y30</f>
        <v>0</v>
      </c>
      <c r="Y31" s="204">
        <f>'[2]1.6Y'!Z30</f>
        <v>-1</v>
      </c>
      <c r="Z31" s="204">
        <f>'[2]1.6Y'!AA30</f>
        <v>-1</v>
      </c>
      <c r="AA31" s="204">
        <f>'[2]1.6Y'!AB30</f>
        <v>0</v>
      </c>
      <c r="AB31" s="204">
        <f>'[2]1.6Y'!AC30</f>
        <v>0</v>
      </c>
      <c r="AC31" s="204">
        <f>'[2]1.6Y'!AD30</f>
        <v>-1</v>
      </c>
      <c r="AD31" s="207">
        <f>'[2]1.6Y'!AE30</f>
        <v>33</v>
      </c>
      <c r="AE31" s="204">
        <f>'[2]1.6Y'!AF30</f>
        <v>0</v>
      </c>
      <c r="AF31" s="204">
        <f>'[2]1.6Y'!AG30</f>
        <v>-1</v>
      </c>
      <c r="AG31" s="204">
        <f>'[2]1.6Y'!AH30</f>
        <v>-1</v>
      </c>
      <c r="AH31" s="204">
        <f>'[2]1.6Y'!AI30</f>
        <v>0</v>
      </c>
      <c r="AI31" s="204">
        <f>'[2]1.6Y'!AJ30</f>
        <v>0</v>
      </c>
      <c r="AJ31" s="204">
        <f>'[2]1.6Y'!AK30</f>
        <v>-1</v>
      </c>
      <c r="AK31" s="207">
        <f>'[2]1.6Y'!AL30</f>
        <v>32</v>
      </c>
      <c r="AL31" s="204">
        <f>'[2]1.6Y'!AM30</f>
        <v>0</v>
      </c>
      <c r="AM31" s="204">
        <f>'[2]1.6Y'!AN30</f>
        <v>2</v>
      </c>
      <c r="AN31" s="204">
        <f>'[2]1.6Y'!AO30</f>
        <v>2</v>
      </c>
      <c r="AO31" s="204">
        <f>'[2]1.6Y'!AP30</f>
        <v>0</v>
      </c>
      <c r="AP31" s="204">
        <f>'[2]1.6Y'!AQ30</f>
        <v>0</v>
      </c>
      <c r="AQ31" s="204">
        <f>'[2]1.6Y'!AR30</f>
        <v>2</v>
      </c>
      <c r="AR31" s="207">
        <f>'[2]1.6Y'!AS30</f>
        <v>34</v>
      </c>
      <c r="AS31" s="204">
        <f>'[2]1.6Y'!AT30</f>
        <v>0</v>
      </c>
      <c r="AT31" s="204">
        <f>'[2]1.6Y'!AU30</f>
        <v>-1</v>
      </c>
      <c r="AU31" s="204">
        <f>'[2]1.6Y'!AV30</f>
        <v>-1</v>
      </c>
      <c r="AV31" s="204">
        <f>'[2]1.6Y'!AW30</f>
        <v>0</v>
      </c>
      <c r="AW31" s="204">
        <f>'[2]1.6Y'!AX30</f>
        <v>0</v>
      </c>
      <c r="AX31" s="204">
        <f>'[2]1.6Y'!AY30</f>
        <v>-1</v>
      </c>
      <c r="AY31" s="207">
        <f>'[2]1.6Y'!AZ30</f>
        <v>33</v>
      </c>
      <c r="AZ31" s="204">
        <f>'[2]1.6Y'!BA30</f>
        <v>0</v>
      </c>
      <c r="BA31" s="204">
        <f>'[2]1.6Y'!BB30</f>
        <v>-13</v>
      </c>
      <c r="BB31" s="204">
        <f>'[2]1.6Y'!BC30</f>
        <v>-3</v>
      </c>
      <c r="BC31" s="204">
        <f>'[2]1.6Y'!BD30</f>
        <v>-10</v>
      </c>
      <c r="BD31" s="204">
        <f>'[2]1.6Y'!BE30</f>
        <v>0</v>
      </c>
      <c r="BE31" s="204">
        <f>'[2]1.6Y'!BF30</f>
        <v>-13</v>
      </c>
      <c r="BF31" s="207">
        <f>'[2]1.6Y'!BG30</f>
        <v>20</v>
      </c>
      <c r="BG31" s="204">
        <f>'[2]1.6Y'!BH30</f>
        <v>0</v>
      </c>
      <c r="BH31" s="204">
        <f>'[2]1.6Y'!BI30</f>
        <v>-2</v>
      </c>
      <c r="BI31" s="204">
        <f>'[2]1.6Y'!BJ30</f>
        <v>-1</v>
      </c>
      <c r="BJ31" s="204">
        <f>'[2]1.6Y'!BK30</f>
        <v>-1</v>
      </c>
      <c r="BK31" s="204">
        <f>'[2]1.6Y'!BL30</f>
        <v>0</v>
      </c>
      <c r="BL31" s="204">
        <f>'[2]1.6Y'!BM30</f>
        <v>-2</v>
      </c>
      <c r="BM31" s="207">
        <f>'[2]1.6Y'!BN30</f>
        <v>18</v>
      </c>
    </row>
    <row r="32" spans="1:65" ht="13.2" x14ac:dyDescent="0.25">
      <c r="A32" s="41" t="s">
        <v>36</v>
      </c>
      <c r="B32" s="207">
        <f>'[2]1.6Y'!C31</f>
        <v>95108</v>
      </c>
      <c r="C32" s="204">
        <f>'[2]1.6Y'!D31</f>
        <v>-95</v>
      </c>
      <c r="D32" s="204">
        <f>'[2]1.6Y'!E31</f>
        <v>-465</v>
      </c>
      <c r="E32" s="204">
        <f>'[2]1.6Y'!F31</f>
        <v>-239</v>
      </c>
      <c r="F32" s="204">
        <f>'[2]1.6Y'!G31</f>
        <v>0</v>
      </c>
      <c r="G32" s="204">
        <f>'[2]1.6Y'!H31</f>
        <v>-226</v>
      </c>
      <c r="H32" s="204">
        <f>'[2]1.6Y'!I31</f>
        <v>-560</v>
      </c>
      <c r="I32" s="207">
        <f>'[2]1.6Y'!J31</f>
        <v>94548</v>
      </c>
      <c r="J32" s="204">
        <f>'[2]1.6Y'!K31</f>
        <v>-3130</v>
      </c>
      <c r="K32" s="204">
        <f>'[2]1.6Y'!L31</f>
        <v>632</v>
      </c>
      <c r="L32" s="204">
        <f>'[2]1.6Y'!M31</f>
        <v>64</v>
      </c>
      <c r="M32" s="204">
        <f>'[2]1.6Y'!N31</f>
        <v>0</v>
      </c>
      <c r="N32" s="204">
        <f>'[2]1.6Y'!O31</f>
        <v>568</v>
      </c>
      <c r="O32" s="204">
        <f>'[2]1.6Y'!P31</f>
        <v>-2498</v>
      </c>
      <c r="P32" s="207">
        <f>'[2]1.6Y'!Q31</f>
        <v>92050</v>
      </c>
      <c r="Q32" s="204">
        <f>'[2]1.6Y'!R31</f>
        <v>-419</v>
      </c>
      <c r="R32" s="204">
        <f>'[2]1.6Y'!S31</f>
        <v>391</v>
      </c>
      <c r="S32" s="204">
        <f>'[2]1.6Y'!T31</f>
        <v>383</v>
      </c>
      <c r="T32" s="204">
        <f>'[2]1.6Y'!U31</f>
        <v>0</v>
      </c>
      <c r="U32" s="204">
        <f>'[2]1.6Y'!V31</f>
        <v>8</v>
      </c>
      <c r="V32" s="204">
        <f>'[2]1.6Y'!W31</f>
        <v>-28</v>
      </c>
      <c r="W32" s="207">
        <f>'[2]1.6Y'!X31</f>
        <v>92022</v>
      </c>
      <c r="X32" s="204">
        <f>'[2]1.6Y'!Y31</f>
        <v>2087</v>
      </c>
      <c r="Y32" s="204">
        <f>'[2]1.6Y'!Z31</f>
        <v>-247</v>
      </c>
      <c r="Z32" s="204">
        <f>'[2]1.6Y'!AA31</f>
        <v>-247</v>
      </c>
      <c r="AA32" s="204">
        <f>'[2]1.6Y'!AB31</f>
        <v>0</v>
      </c>
      <c r="AB32" s="204">
        <f>'[2]1.6Y'!AC31</f>
        <v>0</v>
      </c>
      <c r="AC32" s="204">
        <f>'[2]1.6Y'!AD31</f>
        <v>1840</v>
      </c>
      <c r="AD32" s="207">
        <f>'[2]1.6Y'!AE31</f>
        <v>93862</v>
      </c>
      <c r="AE32" s="204">
        <f>'[2]1.6Y'!AF31</f>
        <v>6574</v>
      </c>
      <c r="AF32" s="204">
        <f>'[2]1.6Y'!AG31</f>
        <v>-12</v>
      </c>
      <c r="AG32" s="204">
        <f>'[2]1.6Y'!AH31</f>
        <v>-12</v>
      </c>
      <c r="AH32" s="204">
        <f>'[2]1.6Y'!AI31</f>
        <v>0</v>
      </c>
      <c r="AI32" s="204">
        <f>'[2]1.6Y'!AJ31</f>
        <v>0</v>
      </c>
      <c r="AJ32" s="204">
        <f>'[2]1.6Y'!AK31</f>
        <v>6562</v>
      </c>
      <c r="AK32" s="207">
        <f>'[2]1.6Y'!AL31</f>
        <v>100424</v>
      </c>
      <c r="AL32" s="204">
        <f>'[2]1.6Y'!AM31</f>
        <v>6245</v>
      </c>
      <c r="AM32" s="204">
        <f>'[2]1.6Y'!AN31</f>
        <v>246</v>
      </c>
      <c r="AN32" s="204">
        <f>'[2]1.6Y'!AO31</f>
        <v>246</v>
      </c>
      <c r="AO32" s="204">
        <f>'[2]1.6Y'!AP31</f>
        <v>0</v>
      </c>
      <c r="AP32" s="204">
        <f>'[2]1.6Y'!AQ31</f>
        <v>0</v>
      </c>
      <c r="AQ32" s="204">
        <f>'[2]1.6Y'!AR31</f>
        <v>6491</v>
      </c>
      <c r="AR32" s="207">
        <f>'[2]1.6Y'!AS31</f>
        <v>106915</v>
      </c>
      <c r="AS32" s="204">
        <f>'[2]1.6Y'!AT31</f>
        <v>6617</v>
      </c>
      <c r="AT32" s="204">
        <f>'[2]1.6Y'!AU31</f>
        <v>-402</v>
      </c>
      <c r="AU32" s="204">
        <f>'[2]1.6Y'!AV31</f>
        <v>-464</v>
      </c>
      <c r="AV32" s="204">
        <f>'[2]1.6Y'!AW31</f>
        <v>0</v>
      </c>
      <c r="AW32" s="204">
        <f>'[2]1.6Y'!AX31</f>
        <v>62</v>
      </c>
      <c r="AX32" s="204">
        <f>'[2]1.6Y'!AY31</f>
        <v>6215</v>
      </c>
      <c r="AY32" s="207">
        <f>'[2]1.6Y'!AZ31</f>
        <v>113130</v>
      </c>
      <c r="AZ32" s="204">
        <f>'[2]1.6Y'!BA31</f>
        <v>11290</v>
      </c>
      <c r="BA32" s="204">
        <f>'[2]1.6Y'!BB31</f>
        <v>-1177</v>
      </c>
      <c r="BB32" s="204">
        <f>'[2]1.6Y'!BC31</f>
        <v>-591</v>
      </c>
      <c r="BC32" s="204">
        <f>'[2]1.6Y'!BD31</f>
        <v>0</v>
      </c>
      <c r="BD32" s="204">
        <f>'[2]1.6Y'!BE31</f>
        <v>-586</v>
      </c>
      <c r="BE32" s="204">
        <f>'[2]1.6Y'!BF31</f>
        <v>10113</v>
      </c>
      <c r="BF32" s="207">
        <f>'[2]1.6Y'!BG31</f>
        <v>123243</v>
      </c>
      <c r="BG32" s="204">
        <f>'[2]1.6Y'!BH31</f>
        <v>12041</v>
      </c>
      <c r="BH32" s="204">
        <f>'[2]1.6Y'!BI31</f>
        <v>164</v>
      </c>
      <c r="BI32" s="204">
        <f>'[2]1.6Y'!BJ31</f>
        <v>106</v>
      </c>
      <c r="BJ32" s="204">
        <f>'[2]1.6Y'!BK31</f>
        <v>0</v>
      </c>
      <c r="BK32" s="204">
        <f>'[2]1.6Y'!BL31</f>
        <v>58</v>
      </c>
      <c r="BL32" s="204">
        <f>'[2]1.6Y'!BM31</f>
        <v>12205</v>
      </c>
      <c r="BM32" s="207">
        <f>'[2]1.6Y'!BN31</f>
        <v>135448</v>
      </c>
    </row>
    <row r="33" spans="1:65" ht="13.2" x14ac:dyDescent="0.25">
      <c r="A33" s="42" t="s">
        <v>32</v>
      </c>
      <c r="B33" s="207">
        <f>'[2]1.6Y'!C32</f>
        <v>76</v>
      </c>
      <c r="C33" s="204">
        <f>'[2]1.6Y'!D32</f>
        <v>-52</v>
      </c>
      <c r="D33" s="204">
        <f>'[2]1.6Y'!E32</f>
        <v>32</v>
      </c>
      <c r="E33" s="204">
        <f>'[2]1.6Y'!F32</f>
        <v>32</v>
      </c>
      <c r="F33" s="204">
        <f>'[2]1.6Y'!G32</f>
        <v>0</v>
      </c>
      <c r="G33" s="204">
        <f>'[2]1.6Y'!H32</f>
        <v>0</v>
      </c>
      <c r="H33" s="204">
        <f>'[2]1.6Y'!I32</f>
        <v>-20</v>
      </c>
      <c r="I33" s="207">
        <f>'[2]1.6Y'!J32</f>
        <v>56</v>
      </c>
      <c r="J33" s="204">
        <f>'[2]1.6Y'!K32</f>
        <v>-15</v>
      </c>
      <c r="K33" s="204">
        <f>'[2]1.6Y'!L32</f>
        <v>22</v>
      </c>
      <c r="L33" s="204">
        <f>'[2]1.6Y'!M32</f>
        <v>22</v>
      </c>
      <c r="M33" s="204">
        <f>'[2]1.6Y'!N32</f>
        <v>0</v>
      </c>
      <c r="N33" s="204">
        <f>'[2]1.6Y'!O32</f>
        <v>0</v>
      </c>
      <c r="O33" s="204">
        <f>'[2]1.6Y'!P32</f>
        <v>7</v>
      </c>
      <c r="P33" s="207">
        <f>'[2]1.6Y'!Q32</f>
        <v>63</v>
      </c>
      <c r="Q33" s="204">
        <f>'[2]1.6Y'!R32</f>
        <v>-11</v>
      </c>
      <c r="R33" s="204">
        <f>'[2]1.6Y'!S32</f>
        <v>4</v>
      </c>
      <c r="S33" s="204">
        <f>'[2]1.6Y'!T32</f>
        <v>-4</v>
      </c>
      <c r="T33" s="204">
        <f>'[2]1.6Y'!U32</f>
        <v>0</v>
      </c>
      <c r="U33" s="204">
        <f>'[2]1.6Y'!V32</f>
        <v>8</v>
      </c>
      <c r="V33" s="204">
        <f>'[2]1.6Y'!W32</f>
        <v>-7</v>
      </c>
      <c r="W33" s="207">
        <f>'[2]1.6Y'!X32</f>
        <v>56</v>
      </c>
      <c r="X33" s="204">
        <f>'[2]1.6Y'!Y32</f>
        <v>-19</v>
      </c>
      <c r="Y33" s="204">
        <f>'[2]1.6Y'!Z32</f>
        <v>-2</v>
      </c>
      <c r="Z33" s="204">
        <f>'[2]1.6Y'!AA32</f>
        <v>-2</v>
      </c>
      <c r="AA33" s="204">
        <f>'[2]1.6Y'!AB32</f>
        <v>0</v>
      </c>
      <c r="AB33" s="204">
        <f>'[2]1.6Y'!AC32</f>
        <v>0</v>
      </c>
      <c r="AC33" s="204">
        <f>'[2]1.6Y'!AD32</f>
        <v>-21</v>
      </c>
      <c r="AD33" s="207">
        <f>'[2]1.6Y'!AE32</f>
        <v>35</v>
      </c>
      <c r="AE33" s="204">
        <f>'[2]1.6Y'!AF32</f>
        <v>-7</v>
      </c>
      <c r="AF33" s="204">
        <f>'[2]1.6Y'!AG32</f>
        <v>996</v>
      </c>
      <c r="AG33" s="204">
        <f>'[2]1.6Y'!AH32</f>
        <v>-4</v>
      </c>
      <c r="AH33" s="204">
        <f>'[2]1.6Y'!AI32</f>
        <v>0</v>
      </c>
      <c r="AI33" s="204">
        <f>'[2]1.6Y'!AJ32</f>
        <v>1000</v>
      </c>
      <c r="AJ33" s="204">
        <f>'[2]1.6Y'!AK32</f>
        <v>989</v>
      </c>
      <c r="AK33" s="207">
        <f>'[2]1.6Y'!AL32</f>
        <v>1024</v>
      </c>
      <c r="AL33" s="204">
        <f>'[2]1.6Y'!AM32</f>
        <v>-15</v>
      </c>
      <c r="AM33" s="204">
        <f>'[2]1.6Y'!AN32</f>
        <v>-609</v>
      </c>
      <c r="AN33" s="204">
        <f>'[2]1.6Y'!AO32</f>
        <v>3</v>
      </c>
      <c r="AO33" s="204">
        <f>'[2]1.6Y'!AP32</f>
        <v>0</v>
      </c>
      <c r="AP33" s="204">
        <f>'[2]1.6Y'!AQ32</f>
        <v>-612</v>
      </c>
      <c r="AQ33" s="204">
        <f>'[2]1.6Y'!AR32</f>
        <v>-624</v>
      </c>
      <c r="AR33" s="207">
        <f>'[2]1.6Y'!AS32</f>
        <v>400</v>
      </c>
      <c r="AS33" s="204">
        <f>'[2]1.6Y'!AT32</f>
        <v>34</v>
      </c>
      <c r="AT33" s="204">
        <f>'[2]1.6Y'!AU32</f>
        <v>333</v>
      </c>
      <c r="AU33" s="204">
        <f>'[2]1.6Y'!AV32</f>
        <v>-114</v>
      </c>
      <c r="AV33" s="204">
        <f>'[2]1.6Y'!AW32</f>
        <v>0</v>
      </c>
      <c r="AW33" s="204">
        <f>'[2]1.6Y'!AX32</f>
        <v>447</v>
      </c>
      <c r="AX33" s="204">
        <f>'[2]1.6Y'!AY32</f>
        <v>367</v>
      </c>
      <c r="AY33" s="207">
        <f>'[2]1.6Y'!AZ32</f>
        <v>767</v>
      </c>
      <c r="AZ33" s="204">
        <f>'[2]1.6Y'!BA32</f>
        <v>183</v>
      </c>
      <c r="BA33" s="204">
        <f>'[2]1.6Y'!BB32</f>
        <v>-717</v>
      </c>
      <c r="BB33" s="204">
        <f>'[2]1.6Y'!BC32</f>
        <v>-243</v>
      </c>
      <c r="BC33" s="204">
        <f>'[2]1.6Y'!BD32</f>
        <v>0</v>
      </c>
      <c r="BD33" s="204">
        <f>'[2]1.6Y'!BE32</f>
        <v>-474</v>
      </c>
      <c r="BE33" s="204">
        <f>'[2]1.6Y'!BF32</f>
        <v>-534</v>
      </c>
      <c r="BF33" s="207">
        <f>'[2]1.6Y'!BG32</f>
        <v>233</v>
      </c>
      <c r="BG33" s="204">
        <f>'[2]1.6Y'!BH32</f>
        <v>-68</v>
      </c>
      <c r="BH33" s="204">
        <f>'[2]1.6Y'!BI32</f>
        <v>-39</v>
      </c>
      <c r="BI33" s="204">
        <f>'[2]1.6Y'!BJ32</f>
        <v>13</v>
      </c>
      <c r="BJ33" s="204">
        <f>'[2]1.6Y'!BK32</f>
        <v>0</v>
      </c>
      <c r="BK33" s="204">
        <f>'[2]1.6Y'!BL32</f>
        <v>-52</v>
      </c>
      <c r="BL33" s="204">
        <f>'[2]1.6Y'!BM32</f>
        <v>-107</v>
      </c>
      <c r="BM33" s="207">
        <f>'[2]1.6Y'!BN32</f>
        <v>126</v>
      </c>
    </row>
    <row r="34" spans="1:65" ht="13.2" x14ac:dyDescent="0.25">
      <c r="A34" s="42" t="s">
        <v>9</v>
      </c>
      <c r="B34" s="207">
        <f>'[2]1.6Y'!C33</f>
        <v>6024</v>
      </c>
      <c r="C34" s="204">
        <f>'[2]1.6Y'!D33</f>
        <v>345</v>
      </c>
      <c r="D34" s="204">
        <f>'[2]1.6Y'!E33</f>
        <v>-393</v>
      </c>
      <c r="E34" s="204">
        <f>'[2]1.6Y'!F33</f>
        <v>-167</v>
      </c>
      <c r="F34" s="204">
        <f>'[2]1.6Y'!G33</f>
        <v>0</v>
      </c>
      <c r="G34" s="204">
        <f>'[2]1.6Y'!H33</f>
        <v>-226</v>
      </c>
      <c r="H34" s="204">
        <f>'[2]1.6Y'!I33</f>
        <v>-48</v>
      </c>
      <c r="I34" s="207">
        <f>'[2]1.6Y'!J33</f>
        <v>5976</v>
      </c>
      <c r="J34" s="204">
        <f>'[2]1.6Y'!K33</f>
        <v>-628</v>
      </c>
      <c r="K34" s="204">
        <f>'[2]1.6Y'!L33</f>
        <v>-50</v>
      </c>
      <c r="L34" s="204">
        <f>'[2]1.6Y'!M33</f>
        <v>-46</v>
      </c>
      <c r="M34" s="204">
        <f>'[2]1.6Y'!N33</f>
        <v>0</v>
      </c>
      <c r="N34" s="204">
        <f>'[2]1.6Y'!O33</f>
        <v>-4</v>
      </c>
      <c r="O34" s="204">
        <f>'[2]1.6Y'!P33</f>
        <v>-678</v>
      </c>
      <c r="P34" s="207">
        <f>'[2]1.6Y'!Q33</f>
        <v>5298</v>
      </c>
      <c r="Q34" s="204">
        <f>'[2]1.6Y'!R33</f>
        <v>-739</v>
      </c>
      <c r="R34" s="204">
        <f>'[2]1.6Y'!S33</f>
        <v>194</v>
      </c>
      <c r="S34" s="204">
        <f>'[2]1.6Y'!T33</f>
        <v>194</v>
      </c>
      <c r="T34" s="204">
        <f>'[2]1.6Y'!U33</f>
        <v>0</v>
      </c>
      <c r="U34" s="204">
        <f>'[2]1.6Y'!V33</f>
        <v>0</v>
      </c>
      <c r="V34" s="204">
        <f>'[2]1.6Y'!W33</f>
        <v>-545</v>
      </c>
      <c r="W34" s="207">
        <f>'[2]1.6Y'!X33</f>
        <v>4753</v>
      </c>
      <c r="X34" s="204">
        <f>'[2]1.6Y'!Y33</f>
        <v>-322</v>
      </c>
      <c r="Y34" s="204">
        <f>'[2]1.6Y'!Z33</f>
        <v>-83</v>
      </c>
      <c r="Z34" s="204">
        <f>'[2]1.6Y'!AA33</f>
        <v>-83</v>
      </c>
      <c r="AA34" s="204">
        <f>'[2]1.6Y'!AB33</f>
        <v>0</v>
      </c>
      <c r="AB34" s="204">
        <f>'[2]1.6Y'!AC33</f>
        <v>0</v>
      </c>
      <c r="AC34" s="204">
        <f>'[2]1.6Y'!AD33</f>
        <v>-405</v>
      </c>
      <c r="AD34" s="207">
        <f>'[2]1.6Y'!AE33</f>
        <v>4348</v>
      </c>
      <c r="AE34" s="204">
        <f>'[2]1.6Y'!AF33</f>
        <v>3757</v>
      </c>
      <c r="AF34" s="204">
        <f>'[2]1.6Y'!AG33</f>
        <v>-1025</v>
      </c>
      <c r="AG34" s="204">
        <f>'[2]1.6Y'!AH33</f>
        <v>-25</v>
      </c>
      <c r="AH34" s="204">
        <f>'[2]1.6Y'!AI33</f>
        <v>0</v>
      </c>
      <c r="AI34" s="204">
        <f>'[2]1.6Y'!AJ33</f>
        <v>-1000</v>
      </c>
      <c r="AJ34" s="204">
        <f>'[2]1.6Y'!AK33</f>
        <v>2732</v>
      </c>
      <c r="AK34" s="207">
        <f>'[2]1.6Y'!AL33</f>
        <v>7080</v>
      </c>
      <c r="AL34" s="204">
        <f>'[2]1.6Y'!AM33</f>
        <v>837</v>
      </c>
      <c r="AM34" s="204">
        <f>'[2]1.6Y'!AN33</f>
        <v>836</v>
      </c>
      <c r="AN34" s="204">
        <f>'[2]1.6Y'!AO33</f>
        <v>224</v>
      </c>
      <c r="AO34" s="204">
        <f>'[2]1.6Y'!AP33</f>
        <v>0</v>
      </c>
      <c r="AP34" s="204">
        <f>'[2]1.6Y'!AQ33</f>
        <v>612</v>
      </c>
      <c r="AQ34" s="204">
        <f>'[2]1.6Y'!AR33</f>
        <v>1673</v>
      </c>
      <c r="AR34" s="207">
        <f>'[2]1.6Y'!AS33</f>
        <v>8753</v>
      </c>
      <c r="AS34" s="204">
        <f>'[2]1.6Y'!AT33</f>
        <v>753</v>
      </c>
      <c r="AT34" s="204">
        <f>'[2]1.6Y'!AU33</f>
        <v>-616</v>
      </c>
      <c r="AU34" s="204">
        <f>'[2]1.6Y'!AV33</f>
        <v>-231</v>
      </c>
      <c r="AV34" s="204">
        <f>'[2]1.6Y'!AW33</f>
        <v>0</v>
      </c>
      <c r="AW34" s="204">
        <f>'[2]1.6Y'!AX33</f>
        <v>-385</v>
      </c>
      <c r="AX34" s="204">
        <f>'[2]1.6Y'!AY33</f>
        <v>137</v>
      </c>
      <c r="AY34" s="207">
        <f>'[2]1.6Y'!AZ33</f>
        <v>8890</v>
      </c>
      <c r="AZ34" s="204">
        <f>'[2]1.6Y'!BA33</f>
        <v>1574</v>
      </c>
      <c r="BA34" s="204">
        <f>'[2]1.6Y'!BB33</f>
        <v>478</v>
      </c>
      <c r="BB34" s="204">
        <f>'[2]1.6Y'!BC33</f>
        <v>-136</v>
      </c>
      <c r="BC34" s="204">
        <f>'[2]1.6Y'!BD33</f>
        <v>0</v>
      </c>
      <c r="BD34" s="204">
        <f>'[2]1.6Y'!BE33</f>
        <v>614</v>
      </c>
      <c r="BE34" s="204">
        <f>'[2]1.6Y'!BF33</f>
        <v>2052</v>
      </c>
      <c r="BF34" s="207">
        <f>'[2]1.6Y'!BG33</f>
        <v>10942</v>
      </c>
      <c r="BG34" s="204">
        <f>'[2]1.6Y'!BH33</f>
        <v>576</v>
      </c>
      <c r="BH34" s="204">
        <f>'[2]1.6Y'!BI33</f>
        <v>195</v>
      </c>
      <c r="BI34" s="204">
        <f>'[2]1.6Y'!BJ33</f>
        <v>145</v>
      </c>
      <c r="BJ34" s="204">
        <f>'[2]1.6Y'!BK33</f>
        <v>0</v>
      </c>
      <c r="BK34" s="204">
        <f>'[2]1.6Y'!BL33</f>
        <v>50</v>
      </c>
      <c r="BL34" s="204">
        <f>'[2]1.6Y'!BM33</f>
        <v>771</v>
      </c>
      <c r="BM34" s="207">
        <f>'[2]1.6Y'!BN33</f>
        <v>11713</v>
      </c>
    </row>
    <row r="35" spans="1:65" ht="13.2" x14ac:dyDescent="0.25">
      <c r="A35" s="44" t="s">
        <v>25</v>
      </c>
      <c r="B35" s="207">
        <f>'[2]1.6Y'!C34</f>
        <v>5973</v>
      </c>
      <c r="C35" s="204">
        <f>'[2]1.6Y'!D34</f>
        <v>327</v>
      </c>
      <c r="D35" s="204">
        <f>'[2]1.6Y'!E34</f>
        <v>-393</v>
      </c>
      <c r="E35" s="204">
        <f>'[2]1.6Y'!F34</f>
        <v>-167</v>
      </c>
      <c r="F35" s="204">
        <f>'[2]1.6Y'!G34</f>
        <v>0</v>
      </c>
      <c r="G35" s="204">
        <f>'[2]1.6Y'!H34</f>
        <v>-226</v>
      </c>
      <c r="H35" s="204">
        <f>'[2]1.6Y'!I34</f>
        <v>-66</v>
      </c>
      <c r="I35" s="207">
        <f>'[2]1.6Y'!J34</f>
        <v>5907</v>
      </c>
      <c r="J35" s="204">
        <f>'[2]1.6Y'!K34</f>
        <v>-591</v>
      </c>
      <c r="K35" s="204">
        <f>'[2]1.6Y'!L34</f>
        <v>-49</v>
      </c>
      <c r="L35" s="204">
        <f>'[2]1.6Y'!M34</f>
        <v>-45</v>
      </c>
      <c r="M35" s="204">
        <f>'[2]1.6Y'!N34</f>
        <v>0</v>
      </c>
      <c r="N35" s="204">
        <f>'[2]1.6Y'!O34</f>
        <v>-4</v>
      </c>
      <c r="O35" s="204">
        <f>'[2]1.6Y'!P34</f>
        <v>-640</v>
      </c>
      <c r="P35" s="207">
        <f>'[2]1.6Y'!Q34</f>
        <v>5267</v>
      </c>
      <c r="Q35" s="204">
        <f>'[2]1.6Y'!R34</f>
        <v>-737</v>
      </c>
      <c r="R35" s="204">
        <f>'[2]1.6Y'!S34</f>
        <v>178</v>
      </c>
      <c r="S35" s="204">
        <f>'[2]1.6Y'!T34</f>
        <v>193</v>
      </c>
      <c r="T35" s="204">
        <f>'[2]1.6Y'!U34</f>
        <v>0</v>
      </c>
      <c r="U35" s="204">
        <f>'[2]1.6Y'!V34</f>
        <v>-15</v>
      </c>
      <c r="V35" s="204">
        <f>'[2]1.6Y'!W34</f>
        <v>-559</v>
      </c>
      <c r="W35" s="207">
        <f>'[2]1.6Y'!X34</f>
        <v>4708</v>
      </c>
      <c r="X35" s="204">
        <f>'[2]1.6Y'!Y34</f>
        <v>-320</v>
      </c>
      <c r="Y35" s="204">
        <f>'[2]1.6Y'!Z34</f>
        <v>-82</v>
      </c>
      <c r="Z35" s="204">
        <f>'[2]1.6Y'!AA34</f>
        <v>-82</v>
      </c>
      <c r="AA35" s="204">
        <f>'[2]1.6Y'!AB34</f>
        <v>0</v>
      </c>
      <c r="AB35" s="204">
        <f>'[2]1.6Y'!AC34</f>
        <v>0</v>
      </c>
      <c r="AC35" s="204">
        <f>'[2]1.6Y'!AD34</f>
        <v>-402</v>
      </c>
      <c r="AD35" s="207">
        <f>'[2]1.6Y'!AE34</f>
        <v>4306</v>
      </c>
      <c r="AE35" s="204">
        <f>'[2]1.6Y'!AF34</f>
        <v>3798</v>
      </c>
      <c r="AF35" s="204">
        <f>'[2]1.6Y'!AG34</f>
        <v>-1025</v>
      </c>
      <c r="AG35" s="204">
        <f>'[2]1.6Y'!AH34</f>
        <v>-25</v>
      </c>
      <c r="AH35" s="204">
        <f>'[2]1.6Y'!AI34</f>
        <v>0</v>
      </c>
      <c r="AI35" s="204">
        <f>'[2]1.6Y'!AJ34</f>
        <v>-1000</v>
      </c>
      <c r="AJ35" s="204">
        <f>'[2]1.6Y'!AK34</f>
        <v>2773</v>
      </c>
      <c r="AK35" s="207">
        <f>'[2]1.6Y'!AL34</f>
        <v>7079</v>
      </c>
      <c r="AL35" s="204">
        <f>'[2]1.6Y'!AM34</f>
        <v>756</v>
      </c>
      <c r="AM35" s="204">
        <f>'[2]1.6Y'!AN34</f>
        <v>833</v>
      </c>
      <c r="AN35" s="204">
        <f>'[2]1.6Y'!AO34</f>
        <v>221</v>
      </c>
      <c r="AO35" s="204">
        <f>'[2]1.6Y'!AP34</f>
        <v>0</v>
      </c>
      <c r="AP35" s="204">
        <f>'[2]1.6Y'!AQ34</f>
        <v>612</v>
      </c>
      <c r="AQ35" s="204">
        <f>'[2]1.6Y'!AR34</f>
        <v>1589</v>
      </c>
      <c r="AR35" s="207">
        <f>'[2]1.6Y'!AS34</f>
        <v>8668</v>
      </c>
      <c r="AS35" s="204">
        <f>'[2]1.6Y'!AT34</f>
        <v>684</v>
      </c>
      <c r="AT35" s="204">
        <f>'[2]1.6Y'!AU34</f>
        <v>-613</v>
      </c>
      <c r="AU35" s="204">
        <f>'[2]1.6Y'!AV34</f>
        <v>-228</v>
      </c>
      <c r="AV35" s="204">
        <f>'[2]1.6Y'!AW34</f>
        <v>0</v>
      </c>
      <c r="AW35" s="204">
        <f>'[2]1.6Y'!AX34</f>
        <v>-385</v>
      </c>
      <c r="AX35" s="204">
        <f>'[2]1.6Y'!AY34</f>
        <v>71</v>
      </c>
      <c r="AY35" s="207">
        <f>'[2]1.6Y'!AZ34</f>
        <v>8739</v>
      </c>
      <c r="AZ35" s="204">
        <f>'[2]1.6Y'!BA34</f>
        <v>1586</v>
      </c>
      <c r="BA35" s="204">
        <f>'[2]1.6Y'!BB34</f>
        <v>481</v>
      </c>
      <c r="BB35" s="204">
        <f>'[2]1.6Y'!BC34</f>
        <v>-133</v>
      </c>
      <c r="BC35" s="204">
        <f>'[2]1.6Y'!BD34</f>
        <v>0</v>
      </c>
      <c r="BD35" s="204">
        <f>'[2]1.6Y'!BE34</f>
        <v>614</v>
      </c>
      <c r="BE35" s="204">
        <f>'[2]1.6Y'!BF34</f>
        <v>2067</v>
      </c>
      <c r="BF35" s="207">
        <f>'[2]1.6Y'!BG34</f>
        <v>10806</v>
      </c>
      <c r="BG35" s="204">
        <f>'[2]1.6Y'!BH34</f>
        <v>523</v>
      </c>
      <c r="BH35" s="204">
        <f>'[2]1.6Y'!BI34</f>
        <v>196</v>
      </c>
      <c r="BI35" s="204">
        <f>'[2]1.6Y'!BJ34</f>
        <v>146</v>
      </c>
      <c r="BJ35" s="204">
        <f>'[2]1.6Y'!BK34</f>
        <v>0</v>
      </c>
      <c r="BK35" s="204">
        <f>'[2]1.6Y'!BL34</f>
        <v>50</v>
      </c>
      <c r="BL35" s="204">
        <f>'[2]1.6Y'!BM34</f>
        <v>719</v>
      </c>
      <c r="BM35" s="207">
        <f>'[2]1.6Y'!BN34</f>
        <v>11525</v>
      </c>
    </row>
    <row r="36" spans="1:65" ht="13.2" x14ac:dyDescent="0.25">
      <c r="A36" s="44" t="s">
        <v>24</v>
      </c>
      <c r="B36" s="207">
        <f>'[2]1.6Y'!C35</f>
        <v>51</v>
      </c>
      <c r="C36" s="204">
        <f>'[2]1.6Y'!D35</f>
        <v>18</v>
      </c>
      <c r="D36" s="204">
        <f>'[2]1.6Y'!E35</f>
        <v>0</v>
      </c>
      <c r="E36" s="204">
        <f>'[2]1.6Y'!F35</f>
        <v>0</v>
      </c>
      <c r="F36" s="204">
        <f>'[2]1.6Y'!G35</f>
        <v>0</v>
      </c>
      <c r="G36" s="204">
        <f>'[2]1.6Y'!H35</f>
        <v>0</v>
      </c>
      <c r="H36" s="204">
        <f>'[2]1.6Y'!I35</f>
        <v>18</v>
      </c>
      <c r="I36" s="207">
        <f>'[2]1.6Y'!J35</f>
        <v>69</v>
      </c>
      <c r="J36" s="204">
        <f>'[2]1.6Y'!K35</f>
        <v>-37</v>
      </c>
      <c r="K36" s="204">
        <f>'[2]1.6Y'!L35</f>
        <v>-1</v>
      </c>
      <c r="L36" s="204">
        <f>'[2]1.6Y'!M35</f>
        <v>-1</v>
      </c>
      <c r="M36" s="204">
        <f>'[2]1.6Y'!N35</f>
        <v>0</v>
      </c>
      <c r="N36" s="204">
        <f>'[2]1.6Y'!O35</f>
        <v>0</v>
      </c>
      <c r="O36" s="204">
        <f>'[2]1.6Y'!P35</f>
        <v>-38</v>
      </c>
      <c r="P36" s="207">
        <f>'[2]1.6Y'!Q35</f>
        <v>31</v>
      </c>
      <c r="Q36" s="204">
        <f>'[2]1.6Y'!R35</f>
        <v>-2</v>
      </c>
      <c r="R36" s="204">
        <f>'[2]1.6Y'!S35</f>
        <v>16</v>
      </c>
      <c r="S36" s="204">
        <f>'[2]1.6Y'!T35</f>
        <v>1</v>
      </c>
      <c r="T36" s="204">
        <f>'[2]1.6Y'!U35</f>
        <v>0</v>
      </c>
      <c r="U36" s="204">
        <f>'[2]1.6Y'!V35</f>
        <v>15</v>
      </c>
      <c r="V36" s="204">
        <f>'[2]1.6Y'!W35</f>
        <v>14</v>
      </c>
      <c r="W36" s="207">
        <f>'[2]1.6Y'!X35</f>
        <v>45</v>
      </c>
      <c r="X36" s="204">
        <f>'[2]1.6Y'!Y35</f>
        <v>-2</v>
      </c>
      <c r="Y36" s="204">
        <f>'[2]1.6Y'!Z35</f>
        <v>-1</v>
      </c>
      <c r="Z36" s="204">
        <f>'[2]1.6Y'!AA35</f>
        <v>-1</v>
      </c>
      <c r="AA36" s="204">
        <f>'[2]1.6Y'!AB35</f>
        <v>0</v>
      </c>
      <c r="AB36" s="204">
        <f>'[2]1.6Y'!AC35</f>
        <v>0</v>
      </c>
      <c r="AC36" s="204">
        <f>'[2]1.6Y'!AD35</f>
        <v>-3</v>
      </c>
      <c r="AD36" s="207">
        <f>'[2]1.6Y'!AE35</f>
        <v>42</v>
      </c>
      <c r="AE36" s="204">
        <f>'[2]1.6Y'!AF35</f>
        <v>-41</v>
      </c>
      <c r="AF36" s="204">
        <f>'[2]1.6Y'!AG35</f>
        <v>0</v>
      </c>
      <c r="AG36" s="204">
        <f>'[2]1.6Y'!AH35</f>
        <v>0</v>
      </c>
      <c r="AH36" s="204">
        <f>'[2]1.6Y'!AI35</f>
        <v>0</v>
      </c>
      <c r="AI36" s="204">
        <f>'[2]1.6Y'!AJ35</f>
        <v>0</v>
      </c>
      <c r="AJ36" s="204">
        <f>'[2]1.6Y'!AK35</f>
        <v>-41</v>
      </c>
      <c r="AK36" s="207">
        <f>'[2]1.6Y'!AL35</f>
        <v>1</v>
      </c>
      <c r="AL36" s="204">
        <f>'[2]1.6Y'!AM35</f>
        <v>81</v>
      </c>
      <c r="AM36" s="204">
        <f>'[2]1.6Y'!AN35</f>
        <v>3</v>
      </c>
      <c r="AN36" s="204">
        <f>'[2]1.6Y'!AO35</f>
        <v>3</v>
      </c>
      <c r="AO36" s="204">
        <f>'[2]1.6Y'!AP35</f>
        <v>0</v>
      </c>
      <c r="AP36" s="204">
        <f>'[2]1.6Y'!AQ35</f>
        <v>0</v>
      </c>
      <c r="AQ36" s="204">
        <f>'[2]1.6Y'!AR35</f>
        <v>84</v>
      </c>
      <c r="AR36" s="207">
        <f>'[2]1.6Y'!AS35</f>
        <v>85</v>
      </c>
      <c r="AS36" s="204">
        <f>'[2]1.6Y'!AT35</f>
        <v>69</v>
      </c>
      <c r="AT36" s="204">
        <f>'[2]1.6Y'!AU35</f>
        <v>-3</v>
      </c>
      <c r="AU36" s="204">
        <f>'[2]1.6Y'!AV35</f>
        <v>-3</v>
      </c>
      <c r="AV36" s="204">
        <f>'[2]1.6Y'!AW35</f>
        <v>0</v>
      </c>
      <c r="AW36" s="204">
        <f>'[2]1.6Y'!AX35</f>
        <v>0</v>
      </c>
      <c r="AX36" s="204">
        <f>'[2]1.6Y'!AY35</f>
        <v>66</v>
      </c>
      <c r="AY36" s="207">
        <f>'[2]1.6Y'!AZ35</f>
        <v>151</v>
      </c>
      <c r="AZ36" s="204">
        <f>'[2]1.6Y'!BA35</f>
        <v>-12</v>
      </c>
      <c r="BA36" s="204">
        <f>'[2]1.6Y'!BB35</f>
        <v>-3</v>
      </c>
      <c r="BB36" s="204">
        <f>'[2]1.6Y'!BC35</f>
        <v>-3</v>
      </c>
      <c r="BC36" s="204">
        <f>'[2]1.6Y'!BD35</f>
        <v>0</v>
      </c>
      <c r="BD36" s="204">
        <f>'[2]1.6Y'!BE35</f>
        <v>0</v>
      </c>
      <c r="BE36" s="204">
        <f>'[2]1.6Y'!BF35</f>
        <v>-15</v>
      </c>
      <c r="BF36" s="207">
        <f>'[2]1.6Y'!BG35</f>
        <v>136</v>
      </c>
      <c r="BG36" s="204">
        <f>'[2]1.6Y'!BH35</f>
        <v>53</v>
      </c>
      <c r="BH36" s="204">
        <f>'[2]1.6Y'!BI35</f>
        <v>-1</v>
      </c>
      <c r="BI36" s="204">
        <f>'[2]1.6Y'!BJ35</f>
        <v>-1</v>
      </c>
      <c r="BJ36" s="204">
        <f>'[2]1.6Y'!BK35</f>
        <v>0</v>
      </c>
      <c r="BK36" s="204">
        <f>'[2]1.6Y'!BL35</f>
        <v>0</v>
      </c>
      <c r="BL36" s="204">
        <f>'[2]1.6Y'!BM35</f>
        <v>52</v>
      </c>
      <c r="BM36" s="207">
        <f>'[2]1.6Y'!BN35</f>
        <v>188</v>
      </c>
    </row>
    <row r="37" spans="1:65" ht="22.8" x14ac:dyDescent="0.25">
      <c r="A37" s="46" t="s">
        <v>37</v>
      </c>
      <c r="B37" s="207">
        <f>'[2]1.6Y'!C36</f>
        <v>5641</v>
      </c>
      <c r="C37" s="204">
        <f>'[2]1.6Y'!D36</f>
        <v>355</v>
      </c>
      <c r="D37" s="204">
        <f>'[2]1.6Y'!E36</f>
        <v>-370</v>
      </c>
      <c r="E37" s="204">
        <f>'[2]1.6Y'!F36</f>
        <v>-365</v>
      </c>
      <c r="F37" s="204">
        <f>'[2]1.6Y'!G36</f>
        <v>0</v>
      </c>
      <c r="G37" s="204">
        <f>'[2]1.6Y'!H36</f>
        <v>-5</v>
      </c>
      <c r="H37" s="204">
        <f>'[2]1.6Y'!I36</f>
        <v>-15</v>
      </c>
      <c r="I37" s="207">
        <f>'[2]1.6Y'!J36</f>
        <v>5626</v>
      </c>
      <c r="J37" s="204">
        <f>'[2]1.6Y'!K36</f>
        <v>-630</v>
      </c>
      <c r="K37" s="204">
        <f>'[2]1.6Y'!L36</f>
        <v>-49</v>
      </c>
      <c r="L37" s="204">
        <f>'[2]1.6Y'!M36</f>
        <v>-49</v>
      </c>
      <c r="M37" s="204">
        <f>'[2]1.6Y'!N36</f>
        <v>0</v>
      </c>
      <c r="N37" s="204">
        <f>'[2]1.6Y'!O36</f>
        <v>0</v>
      </c>
      <c r="O37" s="204">
        <f>'[2]1.6Y'!P36</f>
        <v>-679</v>
      </c>
      <c r="P37" s="207">
        <f>'[2]1.6Y'!Q36</f>
        <v>4947</v>
      </c>
      <c r="Q37" s="204">
        <f>'[2]1.6Y'!R36</f>
        <v>-954</v>
      </c>
      <c r="R37" s="204">
        <f>'[2]1.6Y'!S36</f>
        <v>169</v>
      </c>
      <c r="S37" s="204">
        <f>'[2]1.6Y'!T36</f>
        <v>156</v>
      </c>
      <c r="T37" s="204">
        <f>'[2]1.6Y'!U36</f>
        <v>0</v>
      </c>
      <c r="U37" s="204">
        <f>'[2]1.6Y'!V36</f>
        <v>13</v>
      </c>
      <c r="V37" s="204">
        <f>'[2]1.6Y'!W36</f>
        <v>-785</v>
      </c>
      <c r="W37" s="207">
        <f>'[2]1.6Y'!X36</f>
        <v>4162</v>
      </c>
      <c r="X37" s="204">
        <f>'[2]1.6Y'!Y36</f>
        <v>-239</v>
      </c>
      <c r="Y37" s="204">
        <f>'[2]1.6Y'!Z36</f>
        <v>-77</v>
      </c>
      <c r="Z37" s="204">
        <f>'[2]1.6Y'!AA36</f>
        <v>-77</v>
      </c>
      <c r="AA37" s="204">
        <f>'[2]1.6Y'!AB36</f>
        <v>0</v>
      </c>
      <c r="AB37" s="204">
        <f>'[2]1.6Y'!AC36</f>
        <v>0</v>
      </c>
      <c r="AC37" s="204">
        <f>'[2]1.6Y'!AD36</f>
        <v>-316</v>
      </c>
      <c r="AD37" s="207">
        <f>'[2]1.6Y'!AE36</f>
        <v>3846</v>
      </c>
      <c r="AE37" s="204">
        <f>'[2]1.6Y'!AF36</f>
        <v>3428</v>
      </c>
      <c r="AF37" s="204">
        <f>'[2]1.6Y'!AG36</f>
        <v>-1023</v>
      </c>
      <c r="AG37" s="204">
        <f>'[2]1.6Y'!AH36</f>
        <v>-23</v>
      </c>
      <c r="AH37" s="204">
        <f>'[2]1.6Y'!AI36</f>
        <v>0</v>
      </c>
      <c r="AI37" s="204">
        <f>'[2]1.6Y'!AJ36</f>
        <v>-1000</v>
      </c>
      <c r="AJ37" s="204">
        <f>'[2]1.6Y'!AK36</f>
        <v>2405</v>
      </c>
      <c r="AK37" s="207">
        <f>'[2]1.6Y'!AL36</f>
        <v>6251</v>
      </c>
      <c r="AL37" s="204">
        <f>'[2]1.6Y'!AM36</f>
        <v>402</v>
      </c>
      <c r="AM37" s="204">
        <f>'[2]1.6Y'!AN36</f>
        <v>807</v>
      </c>
      <c r="AN37" s="204">
        <f>'[2]1.6Y'!AO36</f>
        <v>195</v>
      </c>
      <c r="AO37" s="204">
        <f>'[2]1.6Y'!AP36</f>
        <v>0</v>
      </c>
      <c r="AP37" s="204">
        <f>'[2]1.6Y'!AQ36</f>
        <v>612</v>
      </c>
      <c r="AQ37" s="204">
        <f>'[2]1.6Y'!AR36</f>
        <v>1209</v>
      </c>
      <c r="AR37" s="207">
        <f>'[2]1.6Y'!AS36</f>
        <v>7460</v>
      </c>
      <c r="AS37" s="204">
        <f>'[2]1.6Y'!AT36</f>
        <v>687</v>
      </c>
      <c r="AT37" s="204">
        <f>'[2]1.6Y'!AU36</f>
        <v>-586</v>
      </c>
      <c r="AU37" s="204">
        <f>'[2]1.6Y'!AV36</f>
        <v>-201</v>
      </c>
      <c r="AV37" s="204">
        <f>'[2]1.6Y'!AW36</f>
        <v>0</v>
      </c>
      <c r="AW37" s="204">
        <f>'[2]1.6Y'!AX36</f>
        <v>-385</v>
      </c>
      <c r="AX37" s="204">
        <f>'[2]1.6Y'!AY36</f>
        <v>101</v>
      </c>
      <c r="AY37" s="207">
        <f>'[2]1.6Y'!AZ36</f>
        <v>7561</v>
      </c>
      <c r="AZ37" s="204">
        <f>'[2]1.6Y'!BA36</f>
        <v>1771</v>
      </c>
      <c r="BA37" s="204">
        <f>'[2]1.6Y'!BB36</f>
        <v>540</v>
      </c>
      <c r="BB37" s="204">
        <f>'[2]1.6Y'!BC36</f>
        <v>-123</v>
      </c>
      <c r="BC37" s="204">
        <f>'[2]1.6Y'!BD36</f>
        <v>0</v>
      </c>
      <c r="BD37" s="204">
        <f>'[2]1.6Y'!BE36</f>
        <v>663</v>
      </c>
      <c r="BE37" s="204">
        <f>'[2]1.6Y'!BF36</f>
        <v>2311</v>
      </c>
      <c r="BF37" s="207">
        <f>'[2]1.6Y'!BG36</f>
        <v>9872</v>
      </c>
      <c r="BG37" s="204">
        <f>'[2]1.6Y'!BH36</f>
        <v>441</v>
      </c>
      <c r="BH37" s="204">
        <f>'[2]1.6Y'!BI36</f>
        <v>230</v>
      </c>
      <c r="BI37" s="204">
        <f>'[2]1.6Y'!BJ36</f>
        <v>133</v>
      </c>
      <c r="BJ37" s="204">
        <f>'[2]1.6Y'!BK36</f>
        <v>0</v>
      </c>
      <c r="BK37" s="204">
        <f>'[2]1.6Y'!BL36</f>
        <v>97</v>
      </c>
      <c r="BL37" s="204">
        <f>'[2]1.6Y'!BM36</f>
        <v>671</v>
      </c>
      <c r="BM37" s="207">
        <f>'[2]1.6Y'!BN36</f>
        <v>10543</v>
      </c>
    </row>
    <row r="38" spans="1:65" ht="13.2" x14ac:dyDescent="0.25">
      <c r="A38" s="42" t="s">
        <v>17</v>
      </c>
      <c r="B38" s="207">
        <f>'[2]1.6Y'!C37</f>
        <v>89008</v>
      </c>
      <c r="C38" s="204">
        <f>'[2]1.6Y'!D37</f>
        <v>-388</v>
      </c>
      <c r="D38" s="204">
        <f>'[2]1.6Y'!E37</f>
        <v>-104</v>
      </c>
      <c r="E38" s="204">
        <f>'[2]1.6Y'!F37</f>
        <v>-104</v>
      </c>
      <c r="F38" s="204">
        <f>'[2]1.6Y'!G37</f>
        <v>0</v>
      </c>
      <c r="G38" s="204">
        <f>'[2]1.6Y'!H37</f>
        <v>0</v>
      </c>
      <c r="H38" s="204">
        <f>'[2]1.6Y'!I37</f>
        <v>-492</v>
      </c>
      <c r="I38" s="207">
        <f>'[2]1.6Y'!J37</f>
        <v>88516</v>
      </c>
      <c r="J38" s="204">
        <f>'[2]1.6Y'!K37</f>
        <v>-2487</v>
      </c>
      <c r="K38" s="204">
        <f>'[2]1.6Y'!L37</f>
        <v>660</v>
      </c>
      <c r="L38" s="204">
        <f>'[2]1.6Y'!M37</f>
        <v>88</v>
      </c>
      <c r="M38" s="204">
        <f>'[2]1.6Y'!N37</f>
        <v>0</v>
      </c>
      <c r="N38" s="204">
        <f>'[2]1.6Y'!O37</f>
        <v>572</v>
      </c>
      <c r="O38" s="204">
        <f>'[2]1.6Y'!P37</f>
        <v>-1827</v>
      </c>
      <c r="P38" s="207">
        <f>'[2]1.6Y'!Q37</f>
        <v>86689</v>
      </c>
      <c r="Q38" s="204">
        <f>'[2]1.6Y'!R37</f>
        <v>331</v>
      </c>
      <c r="R38" s="204">
        <f>'[2]1.6Y'!S37</f>
        <v>193</v>
      </c>
      <c r="S38" s="204">
        <f>'[2]1.6Y'!T37</f>
        <v>193</v>
      </c>
      <c r="T38" s="204">
        <f>'[2]1.6Y'!U37</f>
        <v>0</v>
      </c>
      <c r="U38" s="204">
        <f>'[2]1.6Y'!V37</f>
        <v>0</v>
      </c>
      <c r="V38" s="204">
        <f>'[2]1.6Y'!W37</f>
        <v>524</v>
      </c>
      <c r="W38" s="207">
        <f>'[2]1.6Y'!X37</f>
        <v>87213</v>
      </c>
      <c r="X38" s="204">
        <f>'[2]1.6Y'!Y37</f>
        <v>2428</v>
      </c>
      <c r="Y38" s="204">
        <f>'[2]1.6Y'!Z37</f>
        <v>-162</v>
      </c>
      <c r="Z38" s="204">
        <f>'[2]1.6Y'!AA37</f>
        <v>-162</v>
      </c>
      <c r="AA38" s="204">
        <f>'[2]1.6Y'!AB37</f>
        <v>0</v>
      </c>
      <c r="AB38" s="204">
        <f>'[2]1.6Y'!AC37</f>
        <v>0</v>
      </c>
      <c r="AC38" s="204">
        <f>'[2]1.6Y'!AD37</f>
        <v>2266</v>
      </c>
      <c r="AD38" s="207">
        <f>'[2]1.6Y'!AE37</f>
        <v>89479</v>
      </c>
      <c r="AE38" s="204">
        <f>'[2]1.6Y'!AF37</f>
        <v>2824</v>
      </c>
      <c r="AF38" s="204">
        <f>'[2]1.6Y'!AG37</f>
        <v>17</v>
      </c>
      <c r="AG38" s="204">
        <f>'[2]1.6Y'!AH37</f>
        <v>17</v>
      </c>
      <c r="AH38" s="204">
        <f>'[2]1.6Y'!AI37</f>
        <v>0</v>
      </c>
      <c r="AI38" s="204">
        <f>'[2]1.6Y'!AJ37</f>
        <v>0</v>
      </c>
      <c r="AJ38" s="204">
        <f>'[2]1.6Y'!AK37</f>
        <v>2841</v>
      </c>
      <c r="AK38" s="207">
        <f>'[2]1.6Y'!AL37</f>
        <v>92320</v>
      </c>
      <c r="AL38" s="204">
        <f>'[2]1.6Y'!AM37</f>
        <v>5423</v>
      </c>
      <c r="AM38" s="204">
        <f>'[2]1.6Y'!AN37</f>
        <v>19</v>
      </c>
      <c r="AN38" s="204">
        <f>'[2]1.6Y'!AO37</f>
        <v>19</v>
      </c>
      <c r="AO38" s="204">
        <f>'[2]1.6Y'!AP37</f>
        <v>0</v>
      </c>
      <c r="AP38" s="204">
        <f>'[2]1.6Y'!AQ37</f>
        <v>0</v>
      </c>
      <c r="AQ38" s="204">
        <f>'[2]1.6Y'!AR37</f>
        <v>5442</v>
      </c>
      <c r="AR38" s="207">
        <f>'[2]1.6Y'!AS37</f>
        <v>97762</v>
      </c>
      <c r="AS38" s="204">
        <f>'[2]1.6Y'!AT37</f>
        <v>5830</v>
      </c>
      <c r="AT38" s="204">
        <f>'[2]1.6Y'!AU37</f>
        <v>-119</v>
      </c>
      <c r="AU38" s="204">
        <f>'[2]1.6Y'!AV37</f>
        <v>-119</v>
      </c>
      <c r="AV38" s="204">
        <f>'[2]1.6Y'!AW37</f>
        <v>0</v>
      </c>
      <c r="AW38" s="204">
        <f>'[2]1.6Y'!AX37</f>
        <v>0</v>
      </c>
      <c r="AX38" s="204">
        <f>'[2]1.6Y'!AY37</f>
        <v>5711</v>
      </c>
      <c r="AY38" s="207">
        <f>'[2]1.6Y'!AZ37</f>
        <v>103473</v>
      </c>
      <c r="AZ38" s="204">
        <f>'[2]1.6Y'!BA37</f>
        <v>9533</v>
      </c>
      <c r="BA38" s="204">
        <f>'[2]1.6Y'!BB37</f>
        <v>-938</v>
      </c>
      <c r="BB38" s="204">
        <f>'[2]1.6Y'!BC37</f>
        <v>-212</v>
      </c>
      <c r="BC38" s="204">
        <f>'[2]1.6Y'!BD37</f>
        <v>0</v>
      </c>
      <c r="BD38" s="204">
        <f>'[2]1.6Y'!BE37</f>
        <v>-726</v>
      </c>
      <c r="BE38" s="204">
        <f>'[2]1.6Y'!BF37</f>
        <v>8595</v>
      </c>
      <c r="BF38" s="207">
        <f>'[2]1.6Y'!BG37</f>
        <v>112068</v>
      </c>
      <c r="BG38" s="204">
        <f>'[2]1.6Y'!BH37</f>
        <v>11533</v>
      </c>
      <c r="BH38" s="204">
        <f>'[2]1.6Y'!BI37</f>
        <v>8</v>
      </c>
      <c r="BI38" s="204">
        <f>'[2]1.6Y'!BJ37</f>
        <v>-52</v>
      </c>
      <c r="BJ38" s="204">
        <f>'[2]1.6Y'!BK37</f>
        <v>0</v>
      </c>
      <c r="BK38" s="204">
        <f>'[2]1.6Y'!BL37</f>
        <v>60</v>
      </c>
      <c r="BL38" s="204">
        <f>'[2]1.6Y'!BM37</f>
        <v>11541</v>
      </c>
      <c r="BM38" s="207">
        <f>'[2]1.6Y'!BN37</f>
        <v>123609</v>
      </c>
    </row>
    <row r="39" spans="1:65" ht="22.8" x14ac:dyDescent="0.25">
      <c r="A39" s="45" t="s">
        <v>31</v>
      </c>
      <c r="B39" s="207">
        <f>'[2]1.6Y'!C38</f>
        <v>86037</v>
      </c>
      <c r="C39" s="204">
        <f>'[2]1.6Y'!D38</f>
        <v>-168</v>
      </c>
      <c r="D39" s="204">
        <f>'[2]1.6Y'!E38</f>
        <v>0</v>
      </c>
      <c r="E39" s="204">
        <f>'[2]1.6Y'!F38</f>
        <v>0</v>
      </c>
      <c r="F39" s="204">
        <f>'[2]1.6Y'!G38</f>
        <v>0</v>
      </c>
      <c r="G39" s="204">
        <f>'[2]1.6Y'!H38</f>
        <v>0</v>
      </c>
      <c r="H39" s="204">
        <f>'[2]1.6Y'!I38</f>
        <v>-168</v>
      </c>
      <c r="I39" s="207">
        <f>'[2]1.6Y'!J38</f>
        <v>85869</v>
      </c>
      <c r="J39" s="204">
        <f>'[2]1.6Y'!K38</f>
        <v>-2722</v>
      </c>
      <c r="K39" s="204">
        <f>'[2]1.6Y'!L38</f>
        <v>0</v>
      </c>
      <c r="L39" s="204">
        <f>'[2]1.6Y'!M38</f>
        <v>0</v>
      </c>
      <c r="M39" s="204">
        <f>'[2]1.6Y'!N38</f>
        <v>0</v>
      </c>
      <c r="N39" s="204">
        <f>'[2]1.6Y'!O38</f>
        <v>0</v>
      </c>
      <c r="O39" s="204">
        <f>'[2]1.6Y'!P38</f>
        <v>-2722</v>
      </c>
      <c r="P39" s="207">
        <f>'[2]1.6Y'!Q38</f>
        <v>83147</v>
      </c>
      <c r="Q39" s="204">
        <f>'[2]1.6Y'!R38</f>
        <v>393</v>
      </c>
      <c r="R39" s="204">
        <f>'[2]1.6Y'!S38</f>
        <v>0</v>
      </c>
      <c r="S39" s="204">
        <f>'[2]1.6Y'!T38</f>
        <v>0</v>
      </c>
      <c r="T39" s="204">
        <f>'[2]1.6Y'!U38</f>
        <v>0</v>
      </c>
      <c r="U39" s="204">
        <f>'[2]1.6Y'!V38</f>
        <v>0</v>
      </c>
      <c r="V39" s="204">
        <f>'[2]1.6Y'!W38</f>
        <v>393</v>
      </c>
      <c r="W39" s="207">
        <f>'[2]1.6Y'!X38</f>
        <v>83540</v>
      </c>
      <c r="X39" s="204">
        <f>'[2]1.6Y'!Y38</f>
        <v>2421</v>
      </c>
      <c r="Y39" s="204">
        <f>'[2]1.6Y'!Z38</f>
        <v>0</v>
      </c>
      <c r="Z39" s="204">
        <f>'[2]1.6Y'!AA38</f>
        <v>0</v>
      </c>
      <c r="AA39" s="204">
        <f>'[2]1.6Y'!AB38</f>
        <v>0</v>
      </c>
      <c r="AB39" s="204">
        <f>'[2]1.6Y'!AC38</f>
        <v>0</v>
      </c>
      <c r="AC39" s="204">
        <f>'[2]1.6Y'!AD38</f>
        <v>2421</v>
      </c>
      <c r="AD39" s="207">
        <f>'[2]1.6Y'!AE38</f>
        <v>85961</v>
      </c>
      <c r="AE39" s="204">
        <f>'[2]1.6Y'!AF38</f>
        <v>2602</v>
      </c>
      <c r="AF39" s="204">
        <f>'[2]1.6Y'!AG38</f>
        <v>0</v>
      </c>
      <c r="AG39" s="204">
        <f>'[2]1.6Y'!AH38</f>
        <v>0</v>
      </c>
      <c r="AH39" s="204">
        <f>'[2]1.6Y'!AI38</f>
        <v>0</v>
      </c>
      <c r="AI39" s="204">
        <f>'[2]1.6Y'!AJ38</f>
        <v>0</v>
      </c>
      <c r="AJ39" s="204">
        <f>'[2]1.6Y'!AK38</f>
        <v>2602</v>
      </c>
      <c r="AK39" s="207">
        <f>'[2]1.6Y'!AL38</f>
        <v>88563</v>
      </c>
      <c r="AL39" s="204">
        <f>'[2]1.6Y'!AM38</f>
        <v>4728</v>
      </c>
      <c r="AM39" s="204">
        <f>'[2]1.6Y'!AN38</f>
        <v>0</v>
      </c>
      <c r="AN39" s="204">
        <f>'[2]1.6Y'!AO38</f>
        <v>0</v>
      </c>
      <c r="AO39" s="204">
        <f>'[2]1.6Y'!AP38</f>
        <v>0</v>
      </c>
      <c r="AP39" s="204">
        <f>'[2]1.6Y'!AQ38</f>
        <v>0</v>
      </c>
      <c r="AQ39" s="204">
        <f>'[2]1.6Y'!AR38</f>
        <v>4728</v>
      </c>
      <c r="AR39" s="207">
        <f>'[2]1.6Y'!AS38</f>
        <v>93291</v>
      </c>
      <c r="AS39" s="204">
        <f>'[2]1.6Y'!AT38</f>
        <v>5121</v>
      </c>
      <c r="AT39" s="204">
        <f>'[2]1.6Y'!AU38</f>
        <v>0</v>
      </c>
      <c r="AU39" s="204">
        <f>'[2]1.6Y'!AV38</f>
        <v>0</v>
      </c>
      <c r="AV39" s="204">
        <f>'[2]1.6Y'!AW38</f>
        <v>0</v>
      </c>
      <c r="AW39" s="204">
        <f>'[2]1.6Y'!AX38</f>
        <v>0</v>
      </c>
      <c r="AX39" s="204">
        <f>'[2]1.6Y'!AY38</f>
        <v>5121</v>
      </c>
      <c r="AY39" s="207">
        <f>'[2]1.6Y'!AZ38</f>
        <v>98412</v>
      </c>
      <c r="AZ39" s="204">
        <f>'[2]1.6Y'!BA38</f>
        <v>10073</v>
      </c>
      <c r="BA39" s="204">
        <f>'[2]1.6Y'!BB38</f>
        <v>0</v>
      </c>
      <c r="BB39" s="204">
        <f>'[2]1.6Y'!BC38</f>
        <v>0</v>
      </c>
      <c r="BC39" s="204">
        <f>'[2]1.6Y'!BD38</f>
        <v>0</v>
      </c>
      <c r="BD39" s="204">
        <f>'[2]1.6Y'!BE38</f>
        <v>0</v>
      </c>
      <c r="BE39" s="204">
        <f>'[2]1.6Y'!BF38</f>
        <v>10073</v>
      </c>
      <c r="BF39" s="207">
        <f>'[2]1.6Y'!BG38</f>
        <v>108485</v>
      </c>
      <c r="BG39" s="204">
        <f>'[2]1.6Y'!BH38</f>
        <v>11717</v>
      </c>
      <c r="BH39" s="204">
        <f>'[2]1.6Y'!BI38</f>
        <v>0</v>
      </c>
      <c r="BI39" s="204">
        <f>'[2]1.6Y'!BJ38</f>
        <v>0</v>
      </c>
      <c r="BJ39" s="204">
        <f>'[2]1.6Y'!BK38</f>
        <v>0</v>
      </c>
      <c r="BK39" s="204">
        <f>'[2]1.6Y'!BL38</f>
        <v>0</v>
      </c>
      <c r="BL39" s="204">
        <f>'[2]1.6Y'!BM38</f>
        <v>11717</v>
      </c>
      <c r="BM39" s="207">
        <f>'[2]1.6Y'!BN38</f>
        <v>120202</v>
      </c>
    </row>
    <row r="40" spans="1:65" ht="13.2" x14ac:dyDescent="0.25">
      <c r="A40" s="41" t="s">
        <v>38</v>
      </c>
      <c r="B40" s="207">
        <f>'[2]1.6Y'!C39</f>
        <v>1560</v>
      </c>
      <c r="C40" s="204">
        <f>'[2]1.6Y'!D39</f>
        <v>39</v>
      </c>
      <c r="D40" s="204">
        <f>'[2]1.6Y'!E39</f>
        <v>-412</v>
      </c>
      <c r="E40" s="204">
        <f>'[2]1.6Y'!F39</f>
        <v>-182</v>
      </c>
      <c r="F40" s="204">
        <f>'[2]1.6Y'!G39</f>
        <v>0</v>
      </c>
      <c r="G40" s="204">
        <f>'[2]1.6Y'!H39</f>
        <v>-230</v>
      </c>
      <c r="H40" s="204">
        <f>'[2]1.6Y'!I39</f>
        <v>-373</v>
      </c>
      <c r="I40" s="207">
        <f>'[2]1.6Y'!J39</f>
        <v>1187</v>
      </c>
      <c r="J40" s="204">
        <f>'[2]1.6Y'!K39</f>
        <v>-72</v>
      </c>
      <c r="K40" s="204">
        <f>'[2]1.6Y'!L39</f>
        <v>-362</v>
      </c>
      <c r="L40" s="204">
        <f>'[2]1.6Y'!M39</f>
        <v>-23</v>
      </c>
      <c r="M40" s="204">
        <f>'[2]1.6Y'!N39</f>
        <v>0</v>
      </c>
      <c r="N40" s="204">
        <f>'[2]1.6Y'!O39</f>
        <v>-339</v>
      </c>
      <c r="O40" s="204">
        <f>'[2]1.6Y'!P39</f>
        <v>-434</v>
      </c>
      <c r="P40" s="207">
        <f>'[2]1.6Y'!Q39</f>
        <v>753</v>
      </c>
      <c r="Q40" s="204">
        <f>'[2]1.6Y'!R39</f>
        <v>-14</v>
      </c>
      <c r="R40" s="204">
        <f>'[2]1.6Y'!S39</f>
        <v>437</v>
      </c>
      <c r="S40" s="204">
        <f>'[2]1.6Y'!T39</f>
        <v>39</v>
      </c>
      <c r="T40" s="204">
        <f>'[2]1.6Y'!U39</f>
        <v>0</v>
      </c>
      <c r="U40" s="204">
        <f>'[2]1.6Y'!V39</f>
        <v>398</v>
      </c>
      <c r="V40" s="204">
        <f>'[2]1.6Y'!W39</f>
        <v>423</v>
      </c>
      <c r="W40" s="207">
        <f>'[2]1.6Y'!X39</f>
        <v>1176</v>
      </c>
      <c r="X40" s="204">
        <f>'[2]1.6Y'!Y39</f>
        <v>-7</v>
      </c>
      <c r="Y40" s="204">
        <f>'[2]1.6Y'!Z39</f>
        <v>245</v>
      </c>
      <c r="Z40" s="204">
        <f>'[2]1.6Y'!AA39</f>
        <v>29</v>
      </c>
      <c r="AA40" s="204">
        <f>'[2]1.6Y'!AB39</f>
        <v>0</v>
      </c>
      <c r="AB40" s="204">
        <f>'[2]1.6Y'!AC39</f>
        <v>216</v>
      </c>
      <c r="AC40" s="204">
        <f>'[2]1.6Y'!AD39</f>
        <v>238</v>
      </c>
      <c r="AD40" s="207">
        <f>'[2]1.6Y'!AE39</f>
        <v>1414</v>
      </c>
      <c r="AE40" s="204">
        <f>'[2]1.6Y'!AF39</f>
        <v>11</v>
      </c>
      <c r="AF40" s="204">
        <f>'[2]1.6Y'!AG39</f>
        <v>63</v>
      </c>
      <c r="AG40" s="204">
        <f>'[2]1.6Y'!AH39</f>
        <v>10</v>
      </c>
      <c r="AH40" s="204">
        <f>'[2]1.6Y'!AI39</f>
        <v>0</v>
      </c>
      <c r="AI40" s="204">
        <f>'[2]1.6Y'!AJ39</f>
        <v>53</v>
      </c>
      <c r="AJ40" s="204">
        <f>'[2]1.6Y'!AK39</f>
        <v>74</v>
      </c>
      <c r="AK40" s="207">
        <f>'[2]1.6Y'!AL39</f>
        <v>1488</v>
      </c>
      <c r="AL40" s="204">
        <f>'[2]1.6Y'!AM39</f>
        <v>-18</v>
      </c>
      <c r="AM40" s="204">
        <f>'[2]1.6Y'!AN39</f>
        <v>-1414</v>
      </c>
      <c r="AN40" s="204">
        <f>'[2]1.6Y'!AO39</f>
        <v>-3</v>
      </c>
      <c r="AO40" s="204">
        <f>'[2]1.6Y'!AP39</f>
        <v>0</v>
      </c>
      <c r="AP40" s="204">
        <f>'[2]1.6Y'!AQ39</f>
        <v>-1411</v>
      </c>
      <c r="AQ40" s="204">
        <f>'[2]1.6Y'!AR39</f>
        <v>-1432</v>
      </c>
      <c r="AR40" s="207">
        <f>'[2]1.6Y'!AS39</f>
        <v>56</v>
      </c>
      <c r="AS40" s="204">
        <f>'[2]1.6Y'!AT39</f>
        <v>150</v>
      </c>
      <c r="AT40" s="204">
        <f>'[2]1.6Y'!AU39</f>
        <v>-9</v>
      </c>
      <c r="AU40" s="204">
        <f>'[2]1.6Y'!AV39</f>
        <v>-4</v>
      </c>
      <c r="AV40" s="204">
        <f>'[2]1.6Y'!AW39</f>
        <v>0</v>
      </c>
      <c r="AW40" s="204">
        <f>'[2]1.6Y'!AX39</f>
        <v>-5</v>
      </c>
      <c r="AX40" s="204">
        <f>'[2]1.6Y'!AY39</f>
        <v>141</v>
      </c>
      <c r="AY40" s="207">
        <f>'[2]1.6Y'!AZ39</f>
        <v>197</v>
      </c>
      <c r="AZ40" s="204">
        <f>'[2]1.6Y'!BA39</f>
        <v>-94</v>
      </c>
      <c r="BA40" s="204">
        <f>'[2]1.6Y'!BB39</f>
        <v>-10</v>
      </c>
      <c r="BB40" s="204">
        <f>'[2]1.6Y'!BC39</f>
        <v>-8</v>
      </c>
      <c r="BC40" s="204">
        <f>'[2]1.6Y'!BD39</f>
        <v>0</v>
      </c>
      <c r="BD40" s="204">
        <f>'[2]1.6Y'!BE39</f>
        <v>-2</v>
      </c>
      <c r="BE40" s="204">
        <f>'[2]1.6Y'!BF39</f>
        <v>-104</v>
      </c>
      <c r="BF40" s="207">
        <f>'[2]1.6Y'!BG39</f>
        <v>93</v>
      </c>
      <c r="BG40" s="204">
        <f>'[2]1.6Y'!BH39</f>
        <v>-74</v>
      </c>
      <c r="BH40" s="204">
        <f>'[2]1.6Y'!BI39</f>
        <v>1</v>
      </c>
      <c r="BI40" s="204">
        <f>'[2]1.6Y'!BJ39</f>
        <v>1</v>
      </c>
      <c r="BJ40" s="204">
        <f>'[2]1.6Y'!BK39</f>
        <v>0</v>
      </c>
      <c r="BK40" s="204">
        <f>'[2]1.6Y'!BL39</f>
        <v>0</v>
      </c>
      <c r="BL40" s="204">
        <f>'[2]1.6Y'!BM39</f>
        <v>-73</v>
      </c>
      <c r="BM40" s="207">
        <f>'[2]1.6Y'!BN39</f>
        <v>20</v>
      </c>
    </row>
    <row r="41" spans="1:65" ht="13.2" x14ac:dyDescent="0.25">
      <c r="A41" s="42" t="s">
        <v>9</v>
      </c>
      <c r="B41" s="207">
        <f>'[2]1.6Y'!C40</f>
        <v>1560</v>
      </c>
      <c r="C41" s="204">
        <f>'[2]1.6Y'!D40</f>
        <v>39</v>
      </c>
      <c r="D41" s="204">
        <f>'[2]1.6Y'!E40</f>
        <v>-412</v>
      </c>
      <c r="E41" s="204">
        <f>'[2]1.6Y'!F40</f>
        <v>-182</v>
      </c>
      <c r="F41" s="204">
        <f>'[2]1.6Y'!G40</f>
        <v>0</v>
      </c>
      <c r="G41" s="204">
        <f>'[2]1.6Y'!H40</f>
        <v>-230</v>
      </c>
      <c r="H41" s="204">
        <f>'[2]1.6Y'!I40</f>
        <v>-373</v>
      </c>
      <c r="I41" s="207">
        <f>'[2]1.6Y'!J40</f>
        <v>1187</v>
      </c>
      <c r="J41" s="204">
        <f>'[2]1.6Y'!K40</f>
        <v>-72</v>
      </c>
      <c r="K41" s="204">
        <f>'[2]1.6Y'!L40</f>
        <v>-362</v>
      </c>
      <c r="L41" s="204">
        <f>'[2]1.6Y'!M40</f>
        <v>-23</v>
      </c>
      <c r="M41" s="204">
        <f>'[2]1.6Y'!N40</f>
        <v>0</v>
      </c>
      <c r="N41" s="204">
        <f>'[2]1.6Y'!O40</f>
        <v>-339</v>
      </c>
      <c r="O41" s="204">
        <f>'[2]1.6Y'!P40</f>
        <v>-434</v>
      </c>
      <c r="P41" s="207">
        <f>'[2]1.6Y'!Q40</f>
        <v>753</v>
      </c>
      <c r="Q41" s="204">
        <f>'[2]1.6Y'!R40</f>
        <v>-14</v>
      </c>
      <c r="R41" s="204">
        <f>'[2]1.6Y'!S40</f>
        <v>437</v>
      </c>
      <c r="S41" s="204">
        <f>'[2]1.6Y'!T40</f>
        <v>39</v>
      </c>
      <c r="T41" s="204">
        <f>'[2]1.6Y'!U40</f>
        <v>0</v>
      </c>
      <c r="U41" s="204">
        <f>'[2]1.6Y'!V40</f>
        <v>398</v>
      </c>
      <c r="V41" s="204">
        <f>'[2]1.6Y'!W40</f>
        <v>423</v>
      </c>
      <c r="W41" s="207">
        <f>'[2]1.6Y'!X40</f>
        <v>1176</v>
      </c>
      <c r="X41" s="204">
        <f>'[2]1.6Y'!Y40</f>
        <v>-7</v>
      </c>
      <c r="Y41" s="204">
        <f>'[2]1.6Y'!Z40</f>
        <v>245</v>
      </c>
      <c r="Z41" s="204">
        <f>'[2]1.6Y'!AA40</f>
        <v>29</v>
      </c>
      <c r="AA41" s="204">
        <f>'[2]1.6Y'!AB40</f>
        <v>0</v>
      </c>
      <c r="AB41" s="204">
        <f>'[2]1.6Y'!AC40</f>
        <v>216</v>
      </c>
      <c r="AC41" s="204">
        <f>'[2]1.6Y'!AD40</f>
        <v>238</v>
      </c>
      <c r="AD41" s="207">
        <f>'[2]1.6Y'!AE40</f>
        <v>1414</v>
      </c>
      <c r="AE41" s="204">
        <f>'[2]1.6Y'!AF40</f>
        <v>11</v>
      </c>
      <c r="AF41" s="204">
        <f>'[2]1.6Y'!AG40</f>
        <v>63</v>
      </c>
      <c r="AG41" s="204">
        <f>'[2]1.6Y'!AH40</f>
        <v>10</v>
      </c>
      <c r="AH41" s="204">
        <f>'[2]1.6Y'!AI40</f>
        <v>0</v>
      </c>
      <c r="AI41" s="204">
        <f>'[2]1.6Y'!AJ40</f>
        <v>53</v>
      </c>
      <c r="AJ41" s="204">
        <f>'[2]1.6Y'!AK40</f>
        <v>74</v>
      </c>
      <c r="AK41" s="207">
        <f>'[2]1.6Y'!AL40</f>
        <v>1488</v>
      </c>
      <c r="AL41" s="204">
        <f>'[2]1.6Y'!AM40</f>
        <v>-18</v>
      </c>
      <c r="AM41" s="204">
        <f>'[2]1.6Y'!AN40</f>
        <v>-1414</v>
      </c>
      <c r="AN41" s="204">
        <f>'[2]1.6Y'!AO40</f>
        <v>-3</v>
      </c>
      <c r="AO41" s="204">
        <f>'[2]1.6Y'!AP40</f>
        <v>0</v>
      </c>
      <c r="AP41" s="204">
        <f>'[2]1.6Y'!AQ40</f>
        <v>-1411</v>
      </c>
      <c r="AQ41" s="204">
        <f>'[2]1.6Y'!AR40</f>
        <v>-1432</v>
      </c>
      <c r="AR41" s="207">
        <f>'[2]1.6Y'!AS40</f>
        <v>56</v>
      </c>
      <c r="AS41" s="204">
        <f>'[2]1.6Y'!AT40</f>
        <v>150</v>
      </c>
      <c r="AT41" s="204">
        <f>'[2]1.6Y'!AU40</f>
        <v>-9</v>
      </c>
      <c r="AU41" s="204">
        <f>'[2]1.6Y'!AV40</f>
        <v>-4</v>
      </c>
      <c r="AV41" s="204">
        <f>'[2]1.6Y'!AW40</f>
        <v>0</v>
      </c>
      <c r="AW41" s="204">
        <f>'[2]1.6Y'!AX40</f>
        <v>-5</v>
      </c>
      <c r="AX41" s="204">
        <f>'[2]1.6Y'!AY40</f>
        <v>141</v>
      </c>
      <c r="AY41" s="207">
        <f>'[2]1.6Y'!AZ40</f>
        <v>197</v>
      </c>
      <c r="AZ41" s="204">
        <f>'[2]1.6Y'!BA40</f>
        <v>-94</v>
      </c>
      <c r="BA41" s="204">
        <f>'[2]1.6Y'!BB40</f>
        <v>-10</v>
      </c>
      <c r="BB41" s="204">
        <f>'[2]1.6Y'!BC40</f>
        <v>-8</v>
      </c>
      <c r="BC41" s="204">
        <f>'[2]1.6Y'!BD40</f>
        <v>0</v>
      </c>
      <c r="BD41" s="204">
        <f>'[2]1.6Y'!BE40</f>
        <v>-2</v>
      </c>
      <c r="BE41" s="204">
        <f>'[2]1.6Y'!BF40</f>
        <v>-104</v>
      </c>
      <c r="BF41" s="207">
        <f>'[2]1.6Y'!BG40</f>
        <v>93</v>
      </c>
      <c r="BG41" s="204">
        <f>'[2]1.6Y'!BH40</f>
        <v>-74</v>
      </c>
      <c r="BH41" s="204">
        <f>'[2]1.6Y'!BI40</f>
        <v>1</v>
      </c>
      <c r="BI41" s="204">
        <f>'[2]1.6Y'!BJ40</f>
        <v>1</v>
      </c>
      <c r="BJ41" s="204">
        <f>'[2]1.6Y'!BK40</f>
        <v>0</v>
      </c>
      <c r="BK41" s="204">
        <f>'[2]1.6Y'!BL40</f>
        <v>0</v>
      </c>
      <c r="BL41" s="204">
        <f>'[2]1.6Y'!BM40</f>
        <v>-73</v>
      </c>
      <c r="BM41" s="207">
        <f>'[2]1.6Y'!BN40</f>
        <v>20</v>
      </c>
    </row>
    <row r="42" spans="1:65" ht="13.2" x14ac:dyDescent="0.25">
      <c r="A42" s="44" t="s">
        <v>25</v>
      </c>
      <c r="B42" s="207">
        <f>'[2]1.6Y'!C41</f>
        <v>403</v>
      </c>
      <c r="C42" s="204">
        <f>'[2]1.6Y'!D41</f>
        <v>201</v>
      </c>
      <c r="D42" s="204">
        <f>'[2]1.6Y'!E41</f>
        <v>-211</v>
      </c>
      <c r="E42" s="204">
        <f>'[2]1.6Y'!F41</f>
        <v>-114</v>
      </c>
      <c r="F42" s="204">
        <f>'[2]1.6Y'!G41</f>
        <v>0</v>
      </c>
      <c r="G42" s="204">
        <f>'[2]1.6Y'!H41</f>
        <v>-97</v>
      </c>
      <c r="H42" s="204">
        <f>'[2]1.6Y'!I41</f>
        <v>-10</v>
      </c>
      <c r="I42" s="207">
        <f>'[2]1.6Y'!J41</f>
        <v>393</v>
      </c>
      <c r="J42" s="204">
        <f>'[2]1.6Y'!K41</f>
        <v>-31</v>
      </c>
      <c r="K42" s="204">
        <f>'[2]1.6Y'!L41</f>
        <v>-238</v>
      </c>
      <c r="L42" s="204">
        <f>'[2]1.6Y'!M41</f>
        <v>-20</v>
      </c>
      <c r="M42" s="204">
        <f>'[2]1.6Y'!N41</f>
        <v>0</v>
      </c>
      <c r="N42" s="204">
        <f>'[2]1.6Y'!O41</f>
        <v>-218</v>
      </c>
      <c r="O42" s="204">
        <f>'[2]1.6Y'!P41</f>
        <v>-269</v>
      </c>
      <c r="P42" s="207">
        <f>'[2]1.6Y'!Q41</f>
        <v>124</v>
      </c>
      <c r="Q42" s="204">
        <f>'[2]1.6Y'!R41</f>
        <v>-36</v>
      </c>
      <c r="R42" s="204">
        <f>'[2]1.6Y'!S41</f>
        <v>-42</v>
      </c>
      <c r="S42" s="204">
        <f>'[2]1.6Y'!T41</f>
        <v>34</v>
      </c>
      <c r="T42" s="204">
        <f>'[2]1.6Y'!U41</f>
        <v>0</v>
      </c>
      <c r="U42" s="204">
        <f>'[2]1.6Y'!V41</f>
        <v>-76</v>
      </c>
      <c r="V42" s="204">
        <f>'[2]1.6Y'!W41</f>
        <v>-78</v>
      </c>
      <c r="W42" s="207">
        <f>'[2]1.6Y'!X41</f>
        <v>46</v>
      </c>
      <c r="X42" s="204">
        <f>'[2]1.6Y'!Y41</f>
        <v>-1</v>
      </c>
      <c r="Y42" s="204">
        <f>'[2]1.6Y'!Z41</f>
        <v>-13</v>
      </c>
      <c r="Z42" s="204">
        <f>'[2]1.6Y'!AA41</f>
        <v>-4</v>
      </c>
      <c r="AA42" s="204">
        <f>'[2]1.6Y'!AB41</f>
        <v>0</v>
      </c>
      <c r="AB42" s="204">
        <f>'[2]1.6Y'!AC41</f>
        <v>-9</v>
      </c>
      <c r="AC42" s="204">
        <f>'[2]1.6Y'!AD41</f>
        <v>-14</v>
      </c>
      <c r="AD42" s="207">
        <f>'[2]1.6Y'!AE41</f>
        <v>32</v>
      </c>
      <c r="AE42" s="204">
        <f>'[2]1.6Y'!AF41</f>
        <v>21</v>
      </c>
      <c r="AF42" s="204">
        <f>'[2]1.6Y'!AG41</f>
        <v>3</v>
      </c>
      <c r="AG42" s="204">
        <f>'[2]1.6Y'!AH41</f>
        <v>3</v>
      </c>
      <c r="AH42" s="204">
        <f>'[2]1.6Y'!AI41</f>
        <v>0</v>
      </c>
      <c r="AI42" s="204">
        <f>'[2]1.6Y'!AJ41</f>
        <v>0</v>
      </c>
      <c r="AJ42" s="204">
        <f>'[2]1.6Y'!AK41</f>
        <v>24</v>
      </c>
      <c r="AK42" s="207">
        <f>'[2]1.6Y'!AL41</f>
        <v>56</v>
      </c>
      <c r="AL42" s="204">
        <f>'[2]1.6Y'!AM41</f>
        <v>-9</v>
      </c>
      <c r="AM42" s="204">
        <f>'[2]1.6Y'!AN41</f>
        <v>-16</v>
      </c>
      <c r="AN42" s="204">
        <f>'[2]1.6Y'!AO41</f>
        <v>-2</v>
      </c>
      <c r="AO42" s="204">
        <f>'[2]1.6Y'!AP41</f>
        <v>0</v>
      </c>
      <c r="AP42" s="204">
        <f>'[2]1.6Y'!AQ41</f>
        <v>-14</v>
      </c>
      <c r="AQ42" s="204">
        <f>'[2]1.6Y'!AR41</f>
        <v>-25</v>
      </c>
      <c r="AR42" s="207">
        <f>'[2]1.6Y'!AS41</f>
        <v>31</v>
      </c>
      <c r="AS42" s="204">
        <f>'[2]1.6Y'!AT41</f>
        <v>144</v>
      </c>
      <c r="AT42" s="204">
        <f>'[2]1.6Y'!AU41</f>
        <v>-2</v>
      </c>
      <c r="AU42" s="204">
        <f>'[2]1.6Y'!AV41</f>
        <v>-2</v>
      </c>
      <c r="AV42" s="204">
        <f>'[2]1.6Y'!AW41</f>
        <v>0</v>
      </c>
      <c r="AW42" s="204">
        <f>'[2]1.6Y'!AX41</f>
        <v>0</v>
      </c>
      <c r="AX42" s="204">
        <f>'[2]1.6Y'!AY41</f>
        <v>142</v>
      </c>
      <c r="AY42" s="207">
        <f>'[2]1.6Y'!AZ41</f>
        <v>173</v>
      </c>
      <c r="AZ42" s="204">
        <f>'[2]1.6Y'!BA41</f>
        <v>-84</v>
      </c>
      <c r="BA42" s="204">
        <f>'[2]1.6Y'!BB41</f>
        <v>1</v>
      </c>
      <c r="BB42" s="204">
        <f>'[2]1.6Y'!BC41</f>
        <v>-8</v>
      </c>
      <c r="BC42" s="204">
        <f>'[2]1.6Y'!BD41</f>
        <v>0</v>
      </c>
      <c r="BD42" s="204">
        <f>'[2]1.6Y'!BE41</f>
        <v>9</v>
      </c>
      <c r="BE42" s="204">
        <f>'[2]1.6Y'!BF41</f>
        <v>-83</v>
      </c>
      <c r="BF42" s="207">
        <f>'[2]1.6Y'!BG41</f>
        <v>90</v>
      </c>
      <c r="BG42" s="204">
        <f>'[2]1.6Y'!BH41</f>
        <v>-76</v>
      </c>
      <c r="BH42" s="204">
        <f>'[2]1.6Y'!BI41</f>
        <v>-2</v>
      </c>
      <c r="BI42" s="204">
        <f>'[2]1.6Y'!BJ41</f>
        <v>1</v>
      </c>
      <c r="BJ42" s="204">
        <f>'[2]1.6Y'!BK41</f>
        <v>0</v>
      </c>
      <c r="BK42" s="204">
        <f>'[2]1.6Y'!BL41</f>
        <v>-3</v>
      </c>
      <c r="BL42" s="204">
        <f>'[2]1.6Y'!BM41</f>
        <v>-78</v>
      </c>
      <c r="BM42" s="207">
        <f>'[2]1.6Y'!BN41</f>
        <v>12</v>
      </c>
    </row>
    <row r="43" spans="1:65" ht="13.2" x14ac:dyDescent="0.25">
      <c r="A43" s="44" t="s">
        <v>24</v>
      </c>
      <c r="B43" s="207">
        <f>'[2]1.6Y'!C42</f>
        <v>1157</v>
      </c>
      <c r="C43" s="204">
        <f>'[2]1.6Y'!D42</f>
        <v>-162</v>
      </c>
      <c r="D43" s="204">
        <f>'[2]1.6Y'!E42</f>
        <v>-201</v>
      </c>
      <c r="E43" s="204">
        <f>'[2]1.6Y'!F42</f>
        <v>-68</v>
      </c>
      <c r="F43" s="204">
        <f>'[2]1.6Y'!G42</f>
        <v>0</v>
      </c>
      <c r="G43" s="204">
        <f>'[2]1.6Y'!H42</f>
        <v>-133</v>
      </c>
      <c r="H43" s="204">
        <f>'[2]1.6Y'!I42</f>
        <v>-363</v>
      </c>
      <c r="I43" s="207">
        <f>'[2]1.6Y'!J42</f>
        <v>794</v>
      </c>
      <c r="J43" s="204">
        <f>'[2]1.6Y'!K42</f>
        <v>-41</v>
      </c>
      <c r="K43" s="204">
        <f>'[2]1.6Y'!L42</f>
        <v>-124</v>
      </c>
      <c r="L43" s="204">
        <f>'[2]1.6Y'!M42</f>
        <v>-3</v>
      </c>
      <c r="M43" s="204">
        <f>'[2]1.6Y'!N42</f>
        <v>0</v>
      </c>
      <c r="N43" s="204">
        <f>'[2]1.6Y'!O42</f>
        <v>-121</v>
      </c>
      <c r="O43" s="204">
        <f>'[2]1.6Y'!P42</f>
        <v>-165</v>
      </c>
      <c r="P43" s="207">
        <f>'[2]1.6Y'!Q42</f>
        <v>629</v>
      </c>
      <c r="Q43" s="204">
        <f>'[2]1.6Y'!R42</f>
        <v>22</v>
      </c>
      <c r="R43" s="204">
        <f>'[2]1.6Y'!S42</f>
        <v>479</v>
      </c>
      <c r="S43" s="204">
        <f>'[2]1.6Y'!T42</f>
        <v>5</v>
      </c>
      <c r="T43" s="204">
        <f>'[2]1.6Y'!U42</f>
        <v>0</v>
      </c>
      <c r="U43" s="204">
        <f>'[2]1.6Y'!V42</f>
        <v>474</v>
      </c>
      <c r="V43" s="204">
        <f>'[2]1.6Y'!W42</f>
        <v>501</v>
      </c>
      <c r="W43" s="207">
        <f>'[2]1.6Y'!X42</f>
        <v>1130</v>
      </c>
      <c r="X43" s="204">
        <f>'[2]1.6Y'!Y42</f>
        <v>-6</v>
      </c>
      <c r="Y43" s="204">
        <f>'[2]1.6Y'!Z42</f>
        <v>258</v>
      </c>
      <c r="Z43" s="204">
        <f>'[2]1.6Y'!AA42</f>
        <v>33</v>
      </c>
      <c r="AA43" s="204">
        <f>'[2]1.6Y'!AB42</f>
        <v>0</v>
      </c>
      <c r="AB43" s="204">
        <f>'[2]1.6Y'!AC42</f>
        <v>225</v>
      </c>
      <c r="AC43" s="204">
        <f>'[2]1.6Y'!AD42</f>
        <v>252</v>
      </c>
      <c r="AD43" s="207">
        <f>'[2]1.6Y'!AE42</f>
        <v>1382</v>
      </c>
      <c r="AE43" s="204">
        <f>'[2]1.6Y'!AF42</f>
        <v>-10</v>
      </c>
      <c r="AF43" s="204">
        <f>'[2]1.6Y'!AG42</f>
        <v>60</v>
      </c>
      <c r="AG43" s="204">
        <f>'[2]1.6Y'!AH42</f>
        <v>7</v>
      </c>
      <c r="AH43" s="204">
        <f>'[2]1.6Y'!AI42</f>
        <v>0</v>
      </c>
      <c r="AI43" s="204">
        <f>'[2]1.6Y'!AJ42</f>
        <v>53</v>
      </c>
      <c r="AJ43" s="204">
        <f>'[2]1.6Y'!AK42</f>
        <v>50</v>
      </c>
      <c r="AK43" s="207">
        <f>'[2]1.6Y'!AL42</f>
        <v>1432</v>
      </c>
      <c r="AL43" s="204">
        <f>'[2]1.6Y'!AM42</f>
        <v>-9</v>
      </c>
      <c r="AM43" s="204">
        <f>'[2]1.6Y'!AN42</f>
        <v>-1398</v>
      </c>
      <c r="AN43" s="204">
        <f>'[2]1.6Y'!AO42</f>
        <v>-1</v>
      </c>
      <c r="AO43" s="204">
        <f>'[2]1.6Y'!AP42</f>
        <v>0</v>
      </c>
      <c r="AP43" s="204">
        <f>'[2]1.6Y'!AQ42</f>
        <v>-1397</v>
      </c>
      <c r="AQ43" s="204">
        <f>'[2]1.6Y'!AR42</f>
        <v>-1407</v>
      </c>
      <c r="AR43" s="207">
        <f>'[2]1.6Y'!AS42</f>
        <v>25</v>
      </c>
      <c r="AS43" s="204">
        <f>'[2]1.6Y'!AT42</f>
        <v>6</v>
      </c>
      <c r="AT43" s="204">
        <f>'[2]1.6Y'!AU42</f>
        <v>-7</v>
      </c>
      <c r="AU43" s="204">
        <f>'[2]1.6Y'!AV42</f>
        <v>-2</v>
      </c>
      <c r="AV43" s="204">
        <f>'[2]1.6Y'!AW42</f>
        <v>0</v>
      </c>
      <c r="AW43" s="204">
        <f>'[2]1.6Y'!AX42</f>
        <v>-5</v>
      </c>
      <c r="AX43" s="204">
        <f>'[2]1.6Y'!AY42</f>
        <v>-1</v>
      </c>
      <c r="AY43" s="207">
        <f>'[2]1.6Y'!AZ42</f>
        <v>24</v>
      </c>
      <c r="AZ43" s="204">
        <f>'[2]1.6Y'!BA42</f>
        <v>-10</v>
      </c>
      <c r="BA43" s="204">
        <f>'[2]1.6Y'!BB42</f>
        <v>-11</v>
      </c>
      <c r="BB43" s="204">
        <f>'[2]1.6Y'!BC42</f>
        <v>0</v>
      </c>
      <c r="BC43" s="204">
        <f>'[2]1.6Y'!BD42</f>
        <v>0</v>
      </c>
      <c r="BD43" s="204">
        <f>'[2]1.6Y'!BE42</f>
        <v>-11</v>
      </c>
      <c r="BE43" s="204">
        <f>'[2]1.6Y'!BF42</f>
        <v>-21</v>
      </c>
      <c r="BF43" s="207">
        <f>'[2]1.6Y'!BG42</f>
        <v>3</v>
      </c>
      <c r="BG43" s="204">
        <f>'[2]1.6Y'!BH42</f>
        <v>2</v>
      </c>
      <c r="BH43" s="204">
        <f>'[2]1.6Y'!BI42</f>
        <v>3</v>
      </c>
      <c r="BI43" s="204">
        <f>'[2]1.6Y'!BJ42</f>
        <v>0</v>
      </c>
      <c r="BJ43" s="204">
        <f>'[2]1.6Y'!BK42</f>
        <v>0</v>
      </c>
      <c r="BK43" s="204">
        <f>'[2]1.6Y'!BL42</f>
        <v>3</v>
      </c>
      <c r="BL43" s="204">
        <f>'[2]1.6Y'!BM42</f>
        <v>5</v>
      </c>
      <c r="BM43" s="207">
        <f>'[2]1.6Y'!BN42</f>
        <v>8</v>
      </c>
    </row>
    <row r="44" spans="1:65" ht="13.2" x14ac:dyDescent="0.25">
      <c r="A44" s="41" t="s">
        <v>39</v>
      </c>
      <c r="B44" s="207">
        <f>'[2]1.6Y'!C43</f>
        <v>8432</v>
      </c>
      <c r="C44" s="204">
        <f>'[2]1.6Y'!D43</f>
        <v>609</v>
      </c>
      <c r="D44" s="204">
        <f>'[2]1.6Y'!E43</f>
        <v>-1609</v>
      </c>
      <c r="E44" s="204">
        <f>'[2]1.6Y'!F43</f>
        <v>-1609</v>
      </c>
      <c r="F44" s="204">
        <f>'[2]1.6Y'!G43</f>
        <v>0</v>
      </c>
      <c r="G44" s="204">
        <f>'[2]1.6Y'!H43</f>
        <v>0</v>
      </c>
      <c r="H44" s="204">
        <f>'[2]1.6Y'!I43</f>
        <v>-1000</v>
      </c>
      <c r="I44" s="207">
        <f>'[2]1.6Y'!J43</f>
        <v>7432</v>
      </c>
      <c r="J44" s="204">
        <f>'[2]1.6Y'!K43</f>
        <v>428</v>
      </c>
      <c r="K44" s="204">
        <f>'[2]1.6Y'!L43</f>
        <v>-112</v>
      </c>
      <c r="L44" s="204">
        <f>'[2]1.6Y'!M43</f>
        <v>-107</v>
      </c>
      <c r="M44" s="204">
        <f>'[2]1.6Y'!N43</f>
        <v>0</v>
      </c>
      <c r="N44" s="204">
        <f>'[2]1.6Y'!O43</f>
        <v>-5</v>
      </c>
      <c r="O44" s="204">
        <f>'[2]1.6Y'!P43</f>
        <v>316</v>
      </c>
      <c r="P44" s="207">
        <f>'[2]1.6Y'!Q43</f>
        <v>7748</v>
      </c>
      <c r="Q44" s="204">
        <f>'[2]1.6Y'!R43</f>
        <v>1038</v>
      </c>
      <c r="R44" s="204">
        <f>'[2]1.6Y'!S43</f>
        <v>113</v>
      </c>
      <c r="S44" s="204">
        <f>'[2]1.6Y'!T43</f>
        <v>114</v>
      </c>
      <c r="T44" s="204">
        <f>'[2]1.6Y'!U43</f>
        <v>0</v>
      </c>
      <c r="U44" s="204">
        <f>'[2]1.6Y'!V43</f>
        <v>-1</v>
      </c>
      <c r="V44" s="204">
        <f>'[2]1.6Y'!W43</f>
        <v>1151</v>
      </c>
      <c r="W44" s="207">
        <f>'[2]1.6Y'!X43</f>
        <v>8899</v>
      </c>
      <c r="X44" s="204">
        <f>'[2]1.6Y'!Y43</f>
        <v>-108</v>
      </c>
      <c r="Y44" s="204">
        <f>'[2]1.6Y'!Z43</f>
        <v>42</v>
      </c>
      <c r="Z44" s="204">
        <f>'[2]1.6Y'!AA43</f>
        <v>38</v>
      </c>
      <c r="AA44" s="204">
        <f>'[2]1.6Y'!AB43</f>
        <v>4</v>
      </c>
      <c r="AB44" s="204">
        <f>'[2]1.6Y'!AC43</f>
        <v>0</v>
      </c>
      <c r="AC44" s="204">
        <f>'[2]1.6Y'!AD43</f>
        <v>-66</v>
      </c>
      <c r="AD44" s="207">
        <f>'[2]1.6Y'!AE43</f>
        <v>8833</v>
      </c>
      <c r="AE44" s="204">
        <f>'[2]1.6Y'!AF43</f>
        <v>-670</v>
      </c>
      <c r="AF44" s="204">
        <f>'[2]1.6Y'!AG43</f>
        <v>383</v>
      </c>
      <c r="AG44" s="204">
        <f>'[2]1.6Y'!AH43</f>
        <v>221</v>
      </c>
      <c r="AH44" s="204">
        <f>'[2]1.6Y'!AI43</f>
        <v>0</v>
      </c>
      <c r="AI44" s="204">
        <f>'[2]1.6Y'!AJ43</f>
        <v>162</v>
      </c>
      <c r="AJ44" s="204">
        <f>'[2]1.6Y'!AK43</f>
        <v>-287</v>
      </c>
      <c r="AK44" s="207">
        <f>'[2]1.6Y'!AL43</f>
        <v>8546</v>
      </c>
      <c r="AL44" s="204">
        <f>'[2]1.6Y'!AM43</f>
        <v>51</v>
      </c>
      <c r="AM44" s="204">
        <f>'[2]1.6Y'!AN43</f>
        <v>187</v>
      </c>
      <c r="AN44" s="204">
        <f>'[2]1.6Y'!AO43</f>
        <v>-59</v>
      </c>
      <c r="AO44" s="204">
        <f>'[2]1.6Y'!AP43</f>
        <v>0</v>
      </c>
      <c r="AP44" s="204">
        <f>'[2]1.6Y'!AQ43</f>
        <v>246</v>
      </c>
      <c r="AQ44" s="204">
        <f>'[2]1.6Y'!AR43</f>
        <v>238</v>
      </c>
      <c r="AR44" s="207">
        <f>'[2]1.6Y'!AS43</f>
        <v>8784</v>
      </c>
      <c r="AS44" s="204">
        <f>'[2]1.6Y'!AT43</f>
        <v>979</v>
      </c>
      <c r="AT44" s="204">
        <f>'[2]1.6Y'!AU43</f>
        <v>363</v>
      </c>
      <c r="AU44" s="204">
        <f>'[2]1.6Y'!AV43</f>
        <v>-234</v>
      </c>
      <c r="AV44" s="204">
        <f>'[2]1.6Y'!AW43</f>
        <v>0</v>
      </c>
      <c r="AW44" s="204">
        <f>'[2]1.6Y'!AX43</f>
        <v>597</v>
      </c>
      <c r="AX44" s="204">
        <f>'[2]1.6Y'!AY43</f>
        <v>1342</v>
      </c>
      <c r="AY44" s="207">
        <f>'[2]1.6Y'!AZ43</f>
        <v>10126</v>
      </c>
      <c r="AZ44" s="204">
        <f>'[2]1.6Y'!BA43</f>
        <v>9802</v>
      </c>
      <c r="BA44" s="204">
        <f>'[2]1.6Y'!BB43</f>
        <v>-7929</v>
      </c>
      <c r="BB44" s="204">
        <f>'[2]1.6Y'!BC43</f>
        <v>-2376</v>
      </c>
      <c r="BC44" s="204">
        <f>'[2]1.6Y'!BD43</f>
        <v>0</v>
      </c>
      <c r="BD44" s="204">
        <f>'[2]1.6Y'!BE43</f>
        <v>-5553</v>
      </c>
      <c r="BE44" s="204">
        <f>'[2]1.6Y'!BF43</f>
        <v>1873</v>
      </c>
      <c r="BF44" s="207">
        <f>'[2]1.6Y'!BG43</f>
        <v>11999</v>
      </c>
      <c r="BG44" s="204">
        <f>'[2]1.6Y'!BH43</f>
        <v>-543</v>
      </c>
      <c r="BH44" s="204">
        <f>'[2]1.6Y'!BI43</f>
        <v>-685</v>
      </c>
      <c r="BI44" s="204">
        <f>'[2]1.6Y'!BJ43</f>
        <v>102</v>
      </c>
      <c r="BJ44" s="204">
        <f>'[2]1.6Y'!BK43</f>
        <v>0</v>
      </c>
      <c r="BK44" s="204">
        <f>'[2]1.6Y'!BL43</f>
        <v>-787</v>
      </c>
      <c r="BL44" s="204">
        <f>'[2]1.6Y'!BM43</f>
        <v>-1228</v>
      </c>
      <c r="BM44" s="207">
        <f>'[2]1.6Y'!BN43</f>
        <v>10771</v>
      </c>
    </row>
    <row r="45" spans="1:65" ht="13.2" x14ac:dyDescent="0.25">
      <c r="A45" s="42" t="s">
        <v>17</v>
      </c>
      <c r="B45" s="207">
        <f>'[2]1.6Y'!C44</f>
        <v>8432</v>
      </c>
      <c r="C45" s="204">
        <f>'[2]1.6Y'!D44</f>
        <v>609</v>
      </c>
      <c r="D45" s="204">
        <f>'[2]1.6Y'!E44</f>
        <v>-1609</v>
      </c>
      <c r="E45" s="204">
        <f>'[2]1.6Y'!F44</f>
        <v>-1609</v>
      </c>
      <c r="F45" s="204">
        <f>'[2]1.6Y'!G44</f>
        <v>0</v>
      </c>
      <c r="G45" s="204">
        <f>'[2]1.6Y'!H44</f>
        <v>0</v>
      </c>
      <c r="H45" s="204">
        <f>'[2]1.6Y'!I44</f>
        <v>-1000</v>
      </c>
      <c r="I45" s="207">
        <f>'[2]1.6Y'!J44</f>
        <v>7432</v>
      </c>
      <c r="J45" s="204">
        <f>'[2]1.6Y'!K44</f>
        <v>428</v>
      </c>
      <c r="K45" s="204">
        <f>'[2]1.6Y'!L44</f>
        <v>-112</v>
      </c>
      <c r="L45" s="204">
        <f>'[2]1.6Y'!M44</f>
        <v>-107</v>
      </c>
      <c r="M45" s="204">
        <f>'[2]1.6Y'!N44</f>
        <v>0</v>
      </c>
      <c r="N45" s="204">
        <f>'[2]1.6Y'!O44</f>
        <v>-5</v>
      </c>
      <c r="O45" s="204">
        <f>'[2]1.6Y'!P44</f>
        <v>316</v>
      </c>
      <c r="P45" s="207">
        <f>'[2]1.6Y'!Q44</f>
        <v>7748</v>
      </c>
      <c r="Q45" s="204">
        <f>'[2]1.6Y'!R44</f>
        <v>1038</v>
      </c>
      <c r="R45" s="204">
        <f>'[2]1.6Y'!S44</f>
        <v>113</v>
      </c>
      <c r="S45" s="204">
        <f>'[2]1.6Y'!T44</f>
        <v>114</v>
      </c>
      <c r="T45" s="204">
        <f>'[2]1.6Y'!U44</f>
        <v>0</v>
      </c>
      <c r="U45" s="204">
        <f>'[2]1.6Y'!V44</f>
        <v>-1</v>
      </c>
      <c r="V45" s="204">
        <f>'[2]1.6Y'!W44</f>
        <v>1151</v>
      </c>
      <c r="W45" s="207">
        <f>'[2]1.6Y'!X44</f>
        <v>8899</v>
      </c>
      <c r="X45" s="204">
        <f>'[2]1.6Y'!Y44</f>
        <v>-108</v>
      </c>
      <c r="Y45" s="204">
        <f>'[2]1.6Y'!Z44</f>
        <v>42</v>
      </c>
      <c r="Z45" s="204">
        <f>'[2]1.6Y'!AA44</f>
        <v>38</v>
      </c>
      <c r="AA45" s="204">
        <f>'[2]1.6Y'!AB44</f>
        <v>4</v>
      </c>
      <c r="AB45" s="204">
        <f>'[2]1.6Y'!AC44</f>
        <v>0</v>
      </c>
      <c r="AC45" s="204">
        <f>'[2]1.6Y'!AD44</f>
        <v>-66</v>
      </c>
      <c r="AD45" s="207">
        <f>'[2]1.6Y'!AE44</f>
        <v>8833</v>
      </c>
      <c r="AE45" s="204">
        <f>'[2]1.6Y'!AF44</f>
        <v>-670</v>
      </c>
      <c r="AF45" s="204">
        <f>'[2]1.6Y'!AG44</f>
        <v>383</v>
      </c>
      <c r="AG45" s="204">
        <f>'[2]1.6Y'!AH44</f>
        <v>221</v>
      </c>
      <c r="AH45" s="204">
        <f>'[2]1.6Y'!AI44</f>
        <v>0</v>
      </c>
      <c r="AI45" s="204">
        <f>'[2]1.6Y'!AJ44</f>
        <v>162</v>
      </c>
      <c r="AJ45" s="204">
        <f>'[2]1.6Y'!AK44</f>
        <v>-287</v>
      </c>
      <c r="AK45" s="207">
        <f>'[2]1.6Y'!AL44</f>
        <v>8546</v>
      </c>
      <c r="AL45" s="204">
        <f>'[2]1.6Y'!AM44</f>
        <v>51</v>
      </c>
      <c r="AM45" s="204">
        <f>'[2]1.6Y'!AN44</f>
        <v>187</v>
      </c>
      <c r="AN45" s="204">
        <f>'[2]1.6Y'!AO44</f>
        <v>-59</v>
      </c>
      <c r="AO45" s="204">
        <f>'[2]1.6Y'!AP44</f>
        <v>0</v>
      </c>
      <c r="AP45" s="204">
        <f>'[2]1.6Y'!AQ44</f>
        <v>246</v>
      </c>
      <c r="AQ45" s="204">
        <f>'[2]1.6Y'!AR44</f>
        <v>238</v>
      </c>
      <c r="AR45" s="207">
        <f>'[2]1.6Y'!AS44</f>
        <v>8784</v>
      </c>
      <c r="AS45" s="204">
        <f>'[2]1.6Y'!AT44</f>
        <v>979</v>
      </c>
      <c r="AT45" s="204">
        <f>'[2]1.6Y'!AU44</f>
        <v>363</v>
      </c>
      <c r="AU45" s="204">
        <f>'[2]1.6Y'!AV44</f>
        <v>-234</v>
      </c>
      <c r="AV45" s="204">
        <f>'[2]1.6Y'!AW44</f>
        <v>0</v>
      </c>
      <c r="AW45" s="204">
        <f>'[2]1.6Y'!AX44</f>
        <v>597</v>
      </c>
      <c r="AX45" s="204">
        <f>'[2]1.6Y'!AY44</f>
        <v>1342</v>
      </c>
      <c r="AY45" s="207">
        <f>'[2]1.6Y'!AZ44</f>
        <v>10126</v>
      </c>
      <c r="AZ45" s="204">
        <f>'[2]1.6Y'!BA44</f>
        <v>9802</v>
      </c>
      <c r="BA45" s="204">
        <f>'[2]1.6Y'!BB44</f>
        <v>-7929</v>
      </c>
      <c r="BB45" s="204">
        <f>'[2]1.6Y'!BC44</f>
        <v>-2376</v>
      </c>
      <c r="BC45" s="204">
        <f>'[2]1.6Y'!BD44</f>
        <v>0</v>
      </c>
      <c r="BD45" s="204">
        <f>'[2]1.6Y'!BE44</f>
        <v>-5553</v>
      </c>
      <c r="BE45" s="204">
        <f>'[2]1.6Y'!BF44</f>
        <v>1873</v>
      </c>
      <c r="BF45" s="207">
        <f>'[2]1.6Y'!BG44</f>
        <v>11999</v>
      </c>
      <c r="BG45" s="204">
        <f>'[2]1.6Y'!BH44</f>
        <v>-543</v>
      </c>
      <c r="BH45" s="204">
        <f>'[2]1.6Y'!BI44</f>
        <v>-685</v>
      </c>
      <c r="BI45" s="204">
        <f>'[2]1.6Y'!BJ44</f>
        <v>102</v>
      </c>
      <c r="BJ45" s="204">
        <f>'[2]1.6Y'!BK44</f>
        <v>0</v>
      </c>
      <c r="BK45" s="204">
        <f>'[2]1.6Y'!BL44</f>
        <v>-787</v>
      </c>
      <c r="BL45" s="204">
        <f>'[2]1.6Y'!BM44</f>
        <v>-1228</v>
      </c>
      <c r="BM45" s="207">
        <f>'[2]1.6Y'!BN44</f>
        <v>10771</v>
      </c>
    </row>
    <row r="46" spans="1:65" ht="13.2" x14ac:dyDescent="0.25">
      <c r="A46" s="47" t="s">
        <v>40</v>
      </c>
      <c r="B46" s="207">
        <f>'[2]1.6Y'!C45</f>
        <v>8307</v>
      </c>
      <c r="C46" s="204">
        <f>'[2]1.6Y'!D45</f>
        <v>604</v>
      </c>
      <c r="D46" s="204">
        <f>'[2]1.6Y'!E45</f>
        <v>-1599</v>
      </c>
      <c r="E46" s="204">
        <f>'[2]1.6Y'!F45</f>
        <v>-1599</v>
      </c>
      <c r="F46" s="204">
        <f>'[2]1.6Y'!G45</f>
        <v>0</v>
      </c>
      <c r="G46" s="204">
        <f>'[2]1.6Y'!H45</f>
        <v>0</v>
      </c>
      <c r="H46" s="204">
        <f>'[2]1.6Y'!I45</f>
        <v>-995</v>
      </c>
      <c r="I46" s="207">
        <f>'[2]1.6Y'!J45</f>
        <v>7312</v>
      </c>
      <c r="J46" s="204">
        <f>'[2]1.6Y'!K45</f>
        <v>441</v>
      </c>
      <c r="K46" s="204">
        <f>'[2]1.6Y'!L45</f>
        <v>-112</v>
      </c>
      <c r="L46" s="204">
        <f>'[2]1.6Y'!M45</f>
        <v>-107</v>
      </c>
      <c r="M46" s="204">
        <f>'[2]1.6Y'!N45</f>
        <v>0</v>
      </c>
      <c r="N46" s="204">
        <f>'[2]1.6Y'!O45</f>
        <v>-5</v>
      </c>
      <c r="O46" s="204">
        <f>'[2]1.6Y'!P45</f>
        <v>329</v>
      </c>
      <c r="P46" s="207">
        <f>'[2]1.6Y'!Q45</f>
        <v>7641</v>
      </c>
      <c r="Q46" s="204">
        <f>'[2]1.6Y'!R45</f>
        <v>1004</v>
      </c>
      <c r="R46" s="204">
        <f>'[2]1.6Y'!S45</f>
        <v>111</v>
      </c>
      <c r="S46" s="204">
        <f>'[2]1.6Y'!T45</f>
        <v>112</v>
      </c>
      <c r="T46" s="204">
        <f>'[2]1.6Y'!U45</f>
        <v>0</v>
      </c>
      <c r="U46" s="204">
        <f>'[2]1.6Y'!V45</f>
        <v>-1</v>
      </c>
      <c r="V46" s="204">
        <f>'[2]1.6Y'!W45</f>
        <v>1115</v>
      </c>
      <c r="W46" s="207">
        <f>'[2]1.6Y'!X45</f>
        <v>8756</v>
      </c>
      <c r="X46" s="204">
        <f>'[2]1.6Y'!Y45</f>
        <v>-100</v>
      </c>
      <c r="Y46" s="204">
        <f>'[2]1.6Y'!Z45</f>
        <v>40</v>
      </c>
      <c r="Z46" s="204">
        <f>'[2]1.6Y'!AA45</f>
        <v>36</v>
      </c>
      <c r="AA46" s="204">
        <f>'[2]1.6Y'!AB45</f>
        <v>4</v>
      </c>
      <c r="AB46" s="204">
        <f>'[2]1.6Y'!AC45</f>
        <v>0</v>
      </c>
      <c r="AC46" s="204">
        <f>'[2]1.6Y'!AD45</f>
        <v>-60</v>
      </c>
      <c r="AD46" s="207">
        <f>'[2]1.6Y'!AE45</f>
        <v>8696</v>
      </c>
      <c r="AE46" s="204">
        <f>'[2]1.6Y'!AF45</f>
        <v>-657</v>
      </c>
      <c r="AF46" s="204">
        <f>'[2]1.6Y'!AG45</f>
        <v>380</v>
      </c>
      <c r="AG46" s="204">
        <f>'[2]1.6Y'!AH45</f>
        <v>218</v>
      </c>
      <c r="AH46" s="204">
        <f>'[2]1.6Y'!AI45</f>
        <v>0</v>
      </c>
      <c r="AI46" s="204">
        <f>'[2]1.6Y'!AJ45</f>
        <v>162</v>
      </c>
      <c r="AJ46" s="204">
        <f>'[2]1.6Y'!AK45</f>
        <v>-277</v>
      </c>
      <c r="AK46" s="207">
        <f>'[2]1.6Y'!AL45</f>
        <v>8419</v>
      </c>
      <c r="AL46" s="204">
        <f>'[2]1.6Y'!AM45</f>
        <v>72</v>
      </c>
      <c r="AM46" s="204">
        <f>'[2]1.6Y'!AN45</f>
        <v>188</v>
      </c>
      <c r="AN46" s="204">
        <f>'[2]1.6Y'!AO45</f>
        <v>-58</v>
      </c>
      <c r="AO46" s="204">
        <f>'[2]1.6Y'!AP45</f>
        <v>0</v>
      </c>
      <c r="AP46" s="204">
        <f>'[2]1.6Y'!AQ45</f>
        <v>246</v>
      </c>
      <c r="AQ46" s="204">
        <f>'[2]1.6Y'!AR45</f>
        <v>260</v>
      </c>
      <c r="AR46" s="207">
        <f>'[2]1.6Y'!AS45</f>
        <v>8679</v>
      </c>
      <c r="AS46" s="204">
        <f>'[2]1.6Y'!AT45</f>
        <v>964</v>
      </c>
      <c r="AT46" s="204">
        <f>'[2]1.6Y'!AU45</f>
        <v>366</v>
      </c>
      <c r="AU46" s="204">
        <f>'[2]1.6Y'!AV45</f>
        <v>-231</v>
      </c>
      <c r="AV46" s="204">
        <f>'[2]1.6Y'!AW45</f>
        <v>0</v>
      </c>
      <c r="AW46" s="204">
        <f>'[2]1.6Y'!AX45</f>
        <v>597</v>
      </c>
      <c r="AX46" s="204">
        <f>'[2]1.6Y'!AY45</f>
        <v>1330</v>
      </c>
      <c r="AY46" s="207">
        <f>'[2]1.6Y'!AZ45</f>
        <v>10009</v>
      </c>
      <c r="AZ46" s="204">
        <f>'[2]1.6Y'!BA45</f>
        <v>9904</v>
      </c>
      <c r="BA46" s="204">
        <f>'[2]1.6Y'!BB45</f>
        <v>-7924</v>
      </c>
      <c r="BB46" s="204">
        <f>'[2]1.6Y'!BC45</f>
        <v>-2371</v>
      </c>
      <c r="BC46" s="204">
        <f>'[2]1.6Y'!BD45</f>
        <v>0</v>
      </c>
      <c r="BD46" s="204">
        <f>'[2]1.6Y'!BE45</f>
        <v>-5553</v>
      </c>
      <c r="BE46" s="204">
        <f>'[2]1.6Y'!BF45</f>
        <v>1980</v>
      </c>
      <c r="BF46" s="207">
        <f>'[2]1.6Y'!BG45</f>
        <v>11989</v>
      </c>
      <c r="BG46" s="204">
        <f>'[2]1.6Y'!BH45</f>
        <v>-582</v>
      </c>
      <c r="BH46" s="204">
        <f>'[2]1.6Y'!BI45</f>
        <v>-685</v>
      </c>
      <c r="BI46" s="204">
        <f>'[2]1.6Y'!BJ45</f>
        <v>102</v>
      </c>
      <c r="BJ46" s="204">
        <f>'[2]1.6Y'!BK45</f>
        <v>0</v>
      </c>
      <c r="BK46" s="204">
        <f>'[2]1.6Y'!BL45</f>
        <v>-787</v>
      </c>
      <c r="BL46" s="204">
        <f>'[2]1.6Y'!BM45</f>
        <v>-1267</v>
      </c>
      <c r="BM46" s="207">
        <f>'[2]1.6Y'!BN45</f>
        <v>10722</v>
      </c>
    </row>
    <row r="47" spans="1:65" ht="13.2" x14ac:dyDescent="0.25">
      <c r="A47" s="44" t="s">
        <v>24</v>
      </c>
      <c r="B47" s="207">
        <f>'[2]1.6Y'!C46</f>
        <v>125</v>
      </c>
      <c r="C47" s="204">
        <f>'[2]1.6Y'!D46</f>
        <v>5</v>
      </c>
      <c r="D47" s="204">
        <f>'[2]1.6Y'!E46</f>
        <v>-10</v>
      </c>
      <c r="E47" s="204">
        <f>'[2]1.6Y'!F46</f>
        <v>-10</v>
      </c>
      <c r="F47" s="204">
        <f>'[2]1.6Y'!G46</f>
        <v>0</v>
      </c>
      <c r="G47" s="204">
        <f>'[2]1.6Y'!H46</f>
        <v>0</v>
      </c>
      <c r="H47" s="204">
        <f>'[2]1.6Y'!I46</f>
        <v>-5</v>
      </c>
      <c r="I47" s="207">
        <f>'[2]1.6Y'!J46</f>
        <v>120</v>
      </c>
      <c r="J47" s="204">
        <f>'[2]1.6Y'!K46</f>
        <v>-13</v>
      </c>
      <c r="K47" s="204">
        <f>'[2]1.6Y'!L46</f>
        <v>0</v>
      </c>
      <c r="L47" s="204">
        <f>'[2]1.6Y'!M46</f>
        <v>0</v>
      </c>
      <c r="M47" s="204">
        <f>'[2]1.6Y'!N46</f>
        <v>0</v>
      </c>
      <c r="N47" s="204">
        <f>'[2]1.6Y'!O46</f>
        <v>0</v>
      </c>
      <c r="O47" s="204">
        <f>'[2]1.6Y'!P46</f>
        <v>-13</v>
      </c>
      <c r="P47" s="207">
        <f>'[2]1.6Y'!Q46</f>
        <v>107</v>
      </c>
      <c r="Q47" s="204">
        <f>'[2]1.6Y'!R46</f>
        <v>34</v>
      </c>
      <c r="R47" s="204">
        <f>'[2]1.6Y'!S46</f>
        <v>2</v>
      </c>
      <c r="S47" s="204">
        <f>'[2]1.6Y'!T46</f>
        <v>2</v>
      </c>
      <c r="T47" s="204">
        <f>'[2]1.6Y'!U46</f>
        <v>0</v>
      </c>
      <c r="U47" s="204">
        <f>'[2]1.6Y'!V46</f>
        <v>0</v>
      </c>
      <c r="V47" s="204">
        <f>'[2]1.6Y'!W46</f>
        <v>36</v>
      </c>
      <c r="W47" s="207">
        <f>'[2]1.6Y'!X46</f>
        <v>143</v>
      </c>
      <c r="X47" s="204">
        <f>'[2]1.6Y'!Y46</f>
        <v>-8</v>
      </c>
      <c r="Y47" s="204">
        <f>'[2]1.6Y'!Z46</f>
        <v>2</v>
      </c>
      <c r="Z47" s="204">
        <f>'[2]1.6Y'!AA46</f>
        <v>2</v>
      </c>
      <c r="AA47" s="204">
        <f>'[2]1.6Y'!AB46</f>
        <v>0</v>
      </c>
      <c r="AB47" s="204">
        <f>'[2]1.6Y'!AC46</f>
        <v>0</v>
      </c>
      <c r="AC47" s="204">
        <f>'[2]1.6Y'!AD46</f>
        <v>-6</v>
      </c>
      <c r="AD47" s="207">
        <f>'[2]1.6Y'!AE46</f>
        <v>137</v>
      </c>
      <c r="AE47" s="204">
        <f>'[2]1.6Y'!AF46</f>
        <v>-13</v>
      </c>
      <c r="AF47" s="204">
        <f>'[2]1.6Y'!AG46</f>
        <v>3</v>
      </c>
      <c r="AG47" s="204">
        <f>'[2]1.6Y'!AH46</f>
        <v>3</v>
      </c>
      <c r="AH47" s="204">
        <f>'[2]1.6Y'!AI46</f>
        <v>0</v>
      </c>
      <c r="AI47" s="204">
        <f>'[2]1.6Y'!AJ46</f>
        <v>0</v>
      </c>
      <c r="AJ47" s="204">
        <f>'[2]1.6Y'!AK46</f>
        <v>-10</v>
      </c>
      <c r="AK47" s="207">
        <f>'[2]1.6Y'!AL46</f>
        <v>127</v>
      </c>
      <c r="AL47" s="204">
        <f>'[2]1.6Y'!AM46</f>
        <v>-21</v>
      </c>
      <c r="AM47" s="204">
        <f>'[2]1.6Y'!AN46</f>
        <v>-1</v>
      </c>
      <c r="AN47" s="204">
        <f>'[2]1.6Y'!AO46</f>
        <v>-1</v>
      </c>
      <c r="AO47" s="204">
        <f>'[2]1.6Y'!AP46</f>
        <v>0</v>
      </c>
      <c r="AP47" s="204">
        <f>'[2]1.6Y'!AQ46</f>
        <v>0</v>
      </c>
      <c r="AQ47" s="204">
        <f>'[2]1.6Y'!AR46</f>
        <v>-22</v>
      </c>
      <c r="AR47" s="207">
        <f>'[2]1.6Y'!AS46</f>
        <v>105</v>
      </c>
      <c r="AS47" s="204">
        <f>'[2]1.6Y'!AT46</f>
        <v>15</v>
      </c>
      <c r="AT47" s="204">
        <f>'[2]1.6Y'!AU46</f>
        <v>-3</v>
      </c>
      <c r="AU47" s="204">
        <f>'[2]1.6Y'!AV46</f>
        <v>-3</v>
      </c>
      <c r="AV47" s="204">
        <f>'[2]1.6Y'!AW46</f>
        <v>0</v>
      </c>
      <c r="AW47" s="204">
        <f>'[2]1.6Y'!AX46</f>
        <v>0</v>
      </c>
      <c r="AX47" s="204">
        <f>'[2]1.6Y'!AY46</f>
        <v>12</v>
      </c>
      <c r="AY47" s="207">
        <f>'[2]1.6Y'!AZ46</f>
        <v>117</v>
      </c>
      <c r="AZ47" s="204">
        <f>'[2]1.6Y'!BA46</f>
        <v>-102</v>
      </c>
      <c r="BA47" s="204">
        <f>'[2]1.6Y'!BB46</f>
        <v>-5</v>
      </c>
      <c r="BB47" s="204">
        <f>'[2]1.6Y'!BC46</f>
        <v>-5</v>
      </c>
      <c r="BC47" s="204">
        <f>'[2]1.6Y'!BD46</f>
        <v>0</v>
      </c>
      <c r="BD47" s="204">
        <f>'[2]1.6Y'!BE46</f>
        <v>0</v>
      </c>
      <c r="BE47" s="204">
        <f>'[2]1.6Y'!BF46</f>
        <v>-107</v>
      </c>
      <c r="BF47" s="207">
        <f>'[2]1.6Y'!BG46</f>
        <v>10</v>
      </c>
      <c r="BG47" s="204">
        <f>'[2]1.6Y'!BH46</f>
        <v>39</v>
      </c>
      <c r="BH47" s="204">
        <f>'[2]1.6Y'!BI46</f>
        <v>0</v>
      </c>
      <c r="BI47" s="204">
        <f>'[2]1.6Y'!BJ46</f>
        <v>0</v>
      </c>
      <c r="BJ47" s="204">
        <f>'[2]1.6Y'!BK46</f>
        <v>0</v>
      </c>
      <c r="BK47" s="204">
        <f>'[2]1.6Y'!BL46</f>
        <v>0</v>
      </c>
      <c r="BL47" s="204">
        <f>'[2]1.6Y'!BM46</f>
        <v>39</v>
      </c>
      <c r="BM47" s="207">
        <f>'[2]1.6Y'!BN46</f>
        <v>49</v>
      </c>
    </row>
    <row r="48" spans="1:65" ht="13.2" x14ac:dyDescent="0.25">
      <c r="A48" s="82" t="s">
        <v>108</v>
      </c>
      <c r="B48" s="207">
        <f>'[2]1.6Y'!C47</f>
        <v>0</v>
      </c>
      <c r="C48" s="204">
        <f>'[2]1.6Y'!D47</f>
        <v>0</v>
      </c>
      <c r="D48" s="204">
        <f>'[2]1.6Y'!E47</f>
        <v>0</v>
      </c>
      <c r="E48" s="204">
        <f>'[2]1.6Y'!F47</f>
        <v>0</v>
      </c>
      <c r="F48" s="204">
        <f>'[2]1.6Y'!G47</f>
        <v>0</v>
      </c>
      <c r="G48" s="204">
        <f>'[2]1.6Y'!H47</f>
        <v>0</v>
      </c>
      <c r="H48" s="204">
        <f>'[2]1.6Y'!I47</f>
        <v>0</v>
      </c>
      <c r="I48" s="207">
        <f>'[2]1.6Y'!J47</f>
        <v>0</v>
      </c>
      <c r="J48" s="204">
        <f>'[2]1.6Y'!K47</f>
        <v>0</v>
      </c>
      <c r="K48" s="204">
        <f>'[2]1.6Y'!L47</f>
        <v>0</v>
      </c>
      <c r="L48" s="204">
        <f>'[2]1.6Y'!M47</f>
        <v>0</v>
      </c>
      <c r="M48" s="204">
        <f>'[2]1.6Y'!N47</f>
        <v>0</v>
      </c>
      <c r="N48" s="204">
        <f>'[2]1.6Y'!O47</f>
        <v>0</v>
      </c>
      <c r="O48" s="204">
        <f>'[2]1.6Y'!P47</f>
        <v>0</v>
      </c>
      <c r="P48" s="207">
        <f>'[2]1.6Y'!Q47</f>
        <v>0</v>
      </c>
      <c r="Q48" s="204">
        <f>'[2]1.6Y'!R47</f>
        <v>0</v>
      </c>
      <c r="R48" s="204">
        <f>'[2]1.6Y'!S47</f>
        <v>0</v>
      </c>
      <c r="S48" s="204">
        <f>'[2]1.6Y'!T47</f>
        <v>0</v>
      </c>
      <c r="T48" s="204">
        <f>'[2]1.6Y'!U47</f>
        <v>0</v>
      </c>
      <c r="U48" s="204">
        <f>'[2]1.6Y'!V47</f>
        <v>0</v>
      </c>
      <c r="V48" s="204">
        <f>'[2]1.6Y'!W47</f>
        <v>0</v>
      </c>
      <c r="W48" s="207">
        <f>'[2]1.6Y'!X47</f>
        <v>0</v>
      </c>
      <c r="X48" s="204">
        <f>'[2]1.6Y'!Y47</f>
        <v>0</v>
      </c>
      <c r="Y48" s="204">
        <f>'[2]1.6Y'!Z47</f>
        <v>0</v>
      </c>
      <c r="Z48" s="204">
        <f>'[2]1.6Y'!AA47</f>
        <v>0</v>
      </c>
      <c r="AA48" s="204">
        <f>'[2]1.6Y'!AB47</f>
        <v>0</v>
      </c>
      <c r="AB48" s="204">
        <f>'[2]1.6Y'!AC47</f>
        <v>0</v>
      </c>
      <c r="AC48" s="204">
        <f>'[2]1.6Y'!AD47</f>
        <v>0</v>
      </c>
      <c r="AD48" s="207">
        <f>'[2]1.6Y'!AE47</f>
        <v>0</v>
      </c>
      <c r="AE48" s="204">
        <f>'[2]1.6Y'!AF47</f>
        <v>0</v>
      </c>
      <c r="AF48" s="204">
        <f>'[2]1.6Y'!AG47</f>
        <v>0</v>
      </c>
      <c r="AG48" s="204">
        <f>'[2]1.6Y'!AH47</f>
        <v>0</v>
      </c>
      <c r="AH48" s="204">
        <f>'[2]1.6Y'!AI47</f>
        <v>0</v>
      </c>
      <c r="AI48" s="204">
        <f>'[2]1.6Y'!AJ47</f>
        <v>0</v>
      </c>
      <c r="AJ48" s="204">
        <f>'[2]1.6Y'!AK47</f>
        <v>0</v>
      </c>
      <c r="AK48" s="207">
        <f>'[2]1.6Y'!AL47</f>
        <v>0</v>
      </c>
      <c r="AL48" s="204">
        <f>'[2]1.6Y'!AM47</f>
        <v>0</v>
      </c>
      <c r="AM48" s="204">
        <f>'[2]1.6Y'!AN47</f>
        <v>0</v>
      </c>
      <c r="AN48" s="204">
        <f>'[2]1.6Y'!AO47</f>
        <v>0</v>
      </c>
      <c r="AO48" s="204">
        <f>'[2]1.6Y'!AP47</f>
        <v>0</v>
      </c>
      <c r="AP48" s="204">
        <f>'[2]1.6Y'!AQ47</f>
        <v>0</v>
      </c>
      <c r="AQ48" s="204">
        <f>'[2]1.6Y'!AR47</f>
        <v>0</v>
      </c>
      <c r="AR48" s="207">
        <f>'[2]1.6Y'!AS47</f>
        <v>0</v>
      </c>
      <c r="AS48" s="204">
        <f>'[2]1.6Y'!AT47</f>
        <v>0</v>
      </c>
      <c r="AT48" s="204">
        <f>'[2]1.6Y'!AU47</f>
        <v>0</v>
      </c>
      <c r="AU48" s="204">
        <f>'[2]1.6Y'!AV47</f>
        <v>0</v>
      </c>
      <c r="AV48" s="204">
        <f>'[2]1.6Y'!AW47</f>
        <v>0</v>
      </c>
      <c r="AW48" s="204">
        <f>'[2]1.6Y'!AX47</f>
        <v>0</v>
      </c>
      <c r="AX48" s="204">
        <f>'[2]1.6Y'!AY47</f>
        <v>0</v>
      </c>
      <c r="AY48" s="207">
        <f>'[2]1.6Y'!AZ47</f>
        <v>0</v>
      </c>
      <c r="AZ48" s="204">
        <f>'[2]1.6Y'!BA47</f>
        <v>-24</v>
      </c>
      <c r="BA48" s="204">
        <f>'[2]1.6Y'!BB47</f>
        <v>46</v>
      </c>
      <c r="BB48" s="204">
        <f>'[2]1.6Y'!BC47</f>
        <v>-6</v>
      </c>
      <c r="BC48" s="204">
        <f>'[2]1.6Y'!BD47</f>
        <v>0</v>
      </c>
      <c r="BD48" s="204">
        <f>'[2]1.6Y'!BE47</f>
        <v>52</v>
      </c>
      <c r="BE48" s="204">
        <f>'[2]1.6Y'!BF47</f>
        <v>22</v>
      </c>
      <c r="BF48" s="207">
        <f>'[2]1.6Y'!BG47</f>
        <v>22</v>
      </c>
      <c r="BG48" s="204">
        <f>'[2]1.6Y'!BH47</f>
        <v>19</v>
      </c>
      <c r="BH48" s="204">
        <f>'[2]1.6Y'!BI47</f>
        <v>-3</v>
      </c>
      <c r="BI48" s="204">
        <f>'[2]1.6Y'!BJ47</f>
        <v>-3</v>
      </c>
      <c r="BJ48" s="204">
        <f>'[2]1.6Y'!BK47</f>
        <v>0</v>
      </c>
      <c r="BK48" s="204">
        <f>'[2]1.6Y'!BL47</f>
        <v>0</v>
      </c>
      <c r="BL48" s="204">
        <f>'[2]1.6Y'!BM47</f>
        <v>16</v>
      </c>
      <c r="BM48" s="207">
        <f>'[2]1.6Y'!BN47</f>
        <v>38</v>
      </c>
    </row>
    <row r="49" spans="1:65" ht="13.2" x14ac:dyDescent="0.25">
      <c r="A49" s="42" t="s">
        <v>32</v>
      </c>
      <c r="B49" s="207">
        <f>'[2]1.6Y'!C48</f>
        <v>0</v>
      </c>
      <c r="C49" s="204">
        <f>'[2]1.6Y'!D48</f>
        <v>0</v>
      </c>
      <c r="D49" s="204">
        <f>'[2]1.6Y'!E48</f>
        <v>0</v>
      </c>
      <c r="E49" s="204">
        <f>'[2]1.6Y'!F48</f>
        <v>0</v>
      </c>
      <c r="F49" s="204">
        <f>'[2]1.6Y'!G48</f>
        <v>0</v>
      </c>
      <c r="G49" s="204">
        <f>'[2]1.6Y'!H48</f>
        <v>0</v>
      </c>
      <c r="H49" s="204">
        <f>'[2]1.6Y'!I48</f>
        <v>0</v>
      </c>
      <c r="I49" s="207">
        <f>'[2]1.6Y'!J48</f>
        <v>0</v>
      </c>
      <c r="J49" s="204">
        <f>'[2]1.6Y'!K48</f>
        <v>0</v>
      </c>
      <c r="K49" s="204">
        <f>'[2]1.6Y'!L48</f>
        <v>0</v>
      </c>
      <c r="L49" s="204">
        <f>'[2]1.6Y'!M48</f>
        <v>0</v>
      </c>
      <c r="M49" s="204">
        <f>'[2]1.6Y'!N48</f>
        <v>0</v>
      </c>
      <c r="N49" s="204">
        <f>'[2]1.6Y'!O48</f>
        <v>0</v>
      </c>
      <c r="O49" s="204">
        <f>'[2]1.6Y'!P48</f>
        <v>0</v>
      </c>
      <c r="P49" s="207">
        <f>'[2]1.6Y'!Q48</f>
        <v>0</v>
      </c>
      <c r="Q49" s="204">
        <f>'[2]1.6Y'!R48</f>
        <v>0</v>
      </c>
      <c r="R49" s="204">
        <f>'[2]1.6Y'!S48</f>
        <v>0</v>
      </c>
      <c r="S49" s="204">
        <f>'[2]1.6Y'!T48</f>
        <v>0</v>
      </c>
      <c r="T49" s="204">
        <f>'[2]1.6Y'!U48</f>
        <v>0</v>
      </c>
      <c r="U49" s="204">
        <f>'[2]1.6Y'!V48</f>
        <v>0</v>
      </c>
      <c r="V49" s="204">
        <f>'[2]1.6Y'!W48</f>
        <v>0</v>
      </c>
      <c r="W49" s="207">
        <f>'[2]1.6Y'!X48</f>
        <v>0</v>
      </c>
      <c r="X49" s="204">
        <f>'[2]1.6Y'!Y48</f>
        <v>0</v>
      </c>
      <c r="Y49" s="204">
        <f>'[2]1.6Y'!Z48</f>
        <v>0</v>
      </c>
      <c r="Z49" s="204">
        <f>'[2]1.6Y'!AA48</f>
        <v>0</v>
      </c>
      <c r="AA49" s="204">
        <f>'[2]1.6Y'!AB48</f>
        <v>0</v>
      </c>
      <c r="AB49" s="204">
        <f>'[2]1.6Y'!AC48</f>
        <v>0</v>
      </c>
      <c r="AC49" s="204">
        <f>'[2]1.6Y'!AD48</f>
        <v>0</v>
      </c>
      <c r="AD49" s="207">
        <f>'[2]1.6Y'!AE48</f>
        <v>0</v>
      </c>
      <c r="AE49" s="204">
        <f>'[2]1.6Y'!AF48</f>
        <v>0</v>
      </c>
      <c r="AF49" s="204">
        <f>'[2]1.6Y'!AG48</f>
        <v>0</v>
      </c>
      <c r="AG49" s="204">
        <f>'[2]1.6Y'!AH48</f>
        <v>0</v>
      </c>
      <c r="AH49" s="204">
        <f>'[2]1.6Y'!AI48</f>
        <v>0</v>
      </c>
      <c r="AI49" s="204">
        <f>'[2]1.6Y'!AJ48</f>
        <v>0</v>
      </c>
      <c r="AJ49" s="204">
        <f>'[2]1.6Y'!AK48</f>
        <v>0</v>
      </c>
      <c r="AK49" s="207">
        <f>'[2]1.6Y'!AL48</f>
        <v>0</v>
      </c>
      <c r="AL49" s="204">
        <f>'[2]1.6Y'!AM48</f>
        <v>0</v>
      </c>
      <c r="AM49" s="204">
        <f>'[2]1.6Y'!AN48</f>
        <v>0</v>
      </c>
      <c r="AN49" s="204">
        <f>'[2]1.6Y'!AO48</f>
        <v>0</v>
      </c>
      <c r="AO49" s="204">
        <f>'[2]1.6Y'!AP48</f>
        <v>0</v>
      </c>
      <c r="AP49" s="204">
        <f>'[2]1.6Y'!AQ48</f>
        <v>0</v>
      </c>
      <c r="AQ49" s="204">
        <f>'[2]1.6Y'!AR48</f>
        <v>0</v>
      </c>
      <c r="AR49" s="207">
        <f>'[2]1.6Y'!AS48</f>
        <v>0</v>
      </c>
      <c r="AS49" s="204">
        <f>'[2]1.6Y'!AT48</f>
        <v>0</v>
      </c>
      <c r="AT49" s="204">
        <f>'[2]1.6Y'!AU48</f>
        <v>0</v>
      </c>
      <c r="AU49" s="204">
        <f>'[2]1.6Y'!AV48</f>
        <v>0</v>
      </c>
      <c r="AV49" s="204">
        <f>'[2]1.6Y'!AW48</f>
        <v>0</v>
      </c>
      <c r="AW49" s="204">
        <f>'[2]1.6Y'!AX48</f>
        <v>0</v>
      </c>
      <c r="AX49" s="204">
        <f>'[2]1.6Y'!AY48</f>
        <v>0</v>
      </c>
      <c r="AY49" s="207">
        <f>'[2]1.6Y'!AZ48</f>
        <v>0</v>
      </c>
      <c r="AZ49" s="204">
        <f>'[2]1.6Y'!BA48</f>
        <v>0</v>
      </c>
      <c r="BA49" s="204">
        <f>'[2]1.6Y'!BB48</f>
        <v>1</v>
      </c>
      <c r="BB49" s="204">
        <f>'[2]1.6Y'!BC48</f>
        <v>0</v>
      </c>
      <c r="BC49" s="204">
        <f>'[2]1.6Y'!BD48</f>
        <v>0</v>
      </c>
      <c r="BD49" s="204">
        <f>'[2]1.6Y'!BE48</f>
        <v>1</v>
      </c>
      <c r="BE49" s="204">
        <f>'[2]1.6Y'!BF48</f>
        <v>1</v>
      </c>
      <c r="BF49" s="207">
        <f>'[2]1.6Y'!BG48</f>
        <v>1</v>
      </c>
      <c r="BG49" s="204">
        <f>'[2]1.6Y'!BH48</f>
        <v>0</v>
      </c>
      <c r="BH49" s="204">
        <f>'[2]1.6Y'!BI48</f>
        <v>0</v>
      </c>
      <c r="BI49" s="204">
        <f>'[2]1.6Y'!BJ48</f>
        <v>0</v>
      </c>
      <c r="BJ49" s="204">
        <f>'[2]1.6Y'!BK48</f>
        <v>0</v>
      </c>
      <c r="BK49" s="204">
        <f>'[2]1.6Y'!BL48</f>
        <v>0</v>
      </c>
      <c r="BL49" s="204">
        <f>'[2]1.6Y'!BM48</f>
        <v>0</v>
      </c>
      <c r="BM49" s="207">
        <f>'[2]1.6Y'!BN48</f>
        <v>1</v>
      </c>
    </row>
    <row r="50" spans="1:65" ht="13.2" x14ac:dyDescent="0.25">
      <c r="A50" s="47" t="s">
        <v>183</v>
      </c>
      <c r="B50" s="207">
        <f>'[2]1.6Y'!C49</f>
        <v>0</v>
      </c>
      <c r="C50" s="204">
        <f>'[2]1.6Y'!D49</f>
        <v>0</v>
      </c>
      <c r="D50" s="204">
        <f>'[2]1.6Y'!E49</f>
        <v>0</v>
      </c>
      <c r="E50" s="204">
        <f>'[2]1.6Y'!F49</f>
        <v>0</v>
      </c>
      <c r="F50" s="204">
        <f>'[2]1.6Y'!G49</f>
        <v>0</v>
      </c>
      <c r="G50" s="204">
        <f>'[2]1.6Y'!H49</f>
        <v>0</v>
      </c>
      <c r="H50" s="204">
        <f>'[2]1.6Y'!I49</f>
        <v>0</v>
      </c>
      <c r="I50" s="207">
        <f>'[2]1.6Y'!J49</f>
        <v>0</v>
      </c>
      <c r="J50" s="204">
        <f>'[2]1.6Y'!K49</f>
        <v>0</v>
      </c>
      <c r="K50" s="204">
        <f>'[2]1.6Y'!L49</f>
        <v>0</v>
      </c>
      <c r="L50" s="204">
        <f>'[2]1.6Y'!M49</f>
        <v>0</v>
      </c>
      <c r="M50" s="204">
        <f>'[2]1.6Y'!N49</f>
        <v>0</v>
      </c>
      <c r="N50" s="204">
        <f>'[2]1.6Y'!O49</f>
        <v>0</v>
      </c>
      <c r="O50" s="204">
        <f>'[2]1.6Y'!P49</f>
        <v>0</v>
      </c>
      <c r="P50" s="207">
        <f>'[2]1.6Y'!Q49</f>
        <v>0</v>
      </c>
      <c r="Q50" s="204">
        <f>'[2]1.6Y'!R49</f>
        <v>0</v>
      </c>
      <c r="R50" s="204">
        <f>'[2]1.6Y'!S49</f>
        <v>0</v>
      </c>
      <c r="S50" s="204">
        <f>'[2]1.6Y'!T49</f>
        <v>0</v>
      </c>
      <c r="T50" s="204">
        <f>'[2]1.6Y'!U49</f>
        <v>0</v>
      </c>
      <c r="U50" s="204">
        <f>'[2]1.6Y'!V49</f>
        <v>0</v>
      </c>
      <c r="V50" s="204">
        <f>'[2]1.6Y'!W49</f>
        <v>0</v>
      </c>
      <c r="W50" s="207">
        <f>'[2]1.6Y'!X49</f>
        <v>0</v>
      </c>
      <c r="X50" s="204">
        <f>'[2]1.6Y'!Y49</f>
        <v>0</v>
      </c>
      <c r="Y50" s="204">
        <f>'[2]1.6Y'!Z49</f>
        <v>0</v>
      </c>
      <c r="Z50" s="204">
        <f>'[2]1.6Y'!AA49</f>
        <v>0</v>
      </c>
      <c r="AA50" s="204">
        <f>'[2]1.6Y'!AB49</f>
        <v>0</v>
      </c>
      <c r="AB50" s="204">
        <f>'[2]1.6Y'!AC49</f>
        <v>0</v>
      </c>
      <c r="AC50" s="204">
        <f>'[2]1.6Y'!AD49</f>
        <v>0</v>
      </c>
      <c r="AD50" s="207">
        <f>'[2]1.6Y'!AE49</f>
        <v>0</v>
      </c>
      <c r="AE50" s="204">
        <f>'[2]1.6Y'!AF49</f>
        <v>0</v>
      </c>
      <c r="AF50" s="204">
        <f>'[2]1.6Y'!AG49</f>
        <v>0</v>
      </c>
      <c r="AG50" s="204">
        <f>'[2]1.6Y'!AH49</f>
        <v>0</v>
      </c>
      <c r="AH50" s="204">
        <f>'[2]1.6Y'!AI49</f>
        <v>0</v>
      </c>
      <c r="AI50" s="204">
        <f>'[2]1.6Y'!AJ49</f>
        <v>0</v>
      </c>
      <c r="AJ50" s="204">
        <f>'[2]1.6Y'!AK49</f>
        <v>0</v>
      </c>
      <c r="AK50" s="207">
        <f>'[2]1.6Y'!AL49</f>
        <v>0</v>
      </c>
      <c r="AL50" s="204">
        <f>'[2]1.6Y'!AM49</f>
        <v>0</v>
      </c>
      <c r="AM50" s="204">
        <f>'[2]1.6Y'!AN49</f>
        <v>0</v>
      </c>
      <c r="AN50" s="204">
        <f>'[2]1.6Y'!AO49</f>
        <v>0</v>
      </c>
      <c r="AO50" s="204">
        <f>'[2]1.6Y'!AP49</f>
        <v>0</v>
      </c>
      <c r="AP50" s="204">
        <f>'[2]1.6Y'!AQ49</f>
        <v>0</v>
      </c>
      <c r="AQ50" s="204">
        <f>'[2]1.6Y'!AR49</f>
        <v>0</v>
      </c>
      <c r="AR50" s="207">
        <f>'[2]1.6Y'!AS49</f>
        <v>0</v>
      </c>
      <c r="AS50" s="204">
        <f>'[2]1.6Y'!AT49</f>
        <v>0</v>
      </c>
      <c r="AT50" s="204">
        <f>'[2]1.6Y'!AU49</f>
        <v>0</v>
      </c>
      <c r="AU50" s="204">
        <f>'[2]1.6Y'!AV49</f>
        <v>0</v>
      </c>
      <c r="AV50" s="204">
        <f>'[2]1.6Y'!AW49</f>
        <v>0</v>
      </c>
      <c r="AW50" s="204">
        <f>'[2]1.6Y'!AX49</f>
        <v>0</v>
      </c>
      <c r="AX50" s="204">
        <f>'[2]1.6Y'!AY49</f>
        <v>0</v>
      </c>
      <c r="AY50" s="207">
        <f>'[2]1.6Y'!AZ49</f>
        <v>0</v>
      </c>
      <c r="AZ50" s="204">
        <f>'[2]1.6Y'!BA49</f>
        <v>0</v>
      </c>
      <c r="BA50" s="204">
        <f>'[2]1.6Y'!BB49</f>
        <v>1</v>
      </c>
      <c r="BB50" s="204">
        <f>'[2]1.6Y'!BC49</f>
        <v>0</v>
      </c>
      <c r="BC50" s="204">
        <f>'[2]1.6Y'!BD49</f>
        <v>0</v>
      </c>
      <c r="BD50" s="204">
        <f>'[2]1.6Y'!BE49</f>
        <v>1</v>
      </c>
      <c r="BE50" s="204">
        <f>'[2]1.6Y'!BF49</f>
        <v>1</v>
      </c>
      <c r="BF50" s="207">
        <f>'[2]1.6Y'!BG49</f>
        <v>1</v>
      </c>
      <c r="BG50" s="204">
        <f>'[2]1.6Y'!BH49</f>
        <v>0</v>
      </c>
      <c r="BH50" s="204">
        <f>'[2]1.6Y'!BI49</f>
        <v>0</v>
      </c>
      <c r="BI50" s="204">
        <f>'[2]1.6Y'!BJ49</f>
        <v>0</v>
      </c>
      <c r="BJ50" s="204">
        <f>'[2]1.6Y'!BK49</f>
        <v>0</v>
      </c>
      <c r="BK50" s="204">
        <f>'[2]1.6Y'!BL49</f>
        <v>0</v>
      </c>
      <c r="BL50" s="204">
        <f>'[2]1.6Y'!BM49</f>
        <v>0</v>
      </c>
      <c r="BM50" s="207">
        <f>'[2]1.6Y'!BN49</f>
        <v>1</v>
      </c>
    </row>
    <row r="51" spans="1:65" ht="13.2" x14ac:dyDescent="0.25">
      <c r="A51" s="44" t="s">
        <v>184</v>
      </c>
      <c r="B51" s="207">
        <f>'[2]1.6Y'!C50</f>
        <v>0</v>
      </c>
      <c r="C51" s="204">
        <f>'[2]1.6Y'!D50</f>
        <v>0</v>
      </c>
      <c r="D51" s="204">
        <f>'[2]1.6Y'!E50</f>
        <v>0</v>
      </c>
      <c r="E51" s="204">
        <f>'[2]1.6Y'!F50</f>
        <v>0</v>
      </c>
      <c r="F51" s="204">
        <f>'[2]1.6Y'!G50</f>
        <v>0</v>
      </c>
      <c r="G51" s="204">
        <f>'[2]1.6Y'!H50</f>
        <v>0</v>
      </c>
      <c r="H51" s="204">
        <f>'[2]1.6Y'!I50</f>
        <v>0</v>
      </c>
      <c r="I51" s="207">
        <f>'[2]1.6Y'!J50</f>
        <v>0</v>
      </c>
      <c r="J51" s="204">
        <f>'[2]1.6Y'!K50</f>
        <v>0</v>
      </c>
      <c r="K51" s="204">
        <f>'[2]1.6Y'!L50</f>
        <v>0</v>
      </c>
      <c r="L51" s="204">
        <f>'[2]1.6Y'!M50</f>
        <v>0</v>
      </c>
      <c r="M51" s="204">
        <f>'[2]1.6Y'!N50</f>
        <v>0</v>
      </c>
      <c r="N51" s="204">
        <f>'[2]1.6Y'!O50</f>
        <v>0</v>
      </c>
      <c r="O51" s="204">
        <f>'[2]1.6Y'!P50</f>
        <v>0</v>
      </c>
      <c r="P51" s="207">
        <f>'[2]1.6Y'!Q50</f>
        <v>0</v>
      </c>
      <c r="Q51" s="204">
        <f>'[2]1.6Y'!R50</f>
        <v>0</v>
      </c>
      <c r="R51" s="204">
        <f>'[2]1.6Y'!S50</f>
        <v>0</v>
      </c>
      <c r="S51" s="204">
        <f>'[2]1.6Y'!T50</f>
        <v>0</v>
      </c>
      <c r="T51" s="204">
        <f>'[2]1.6Y'!U50</f>
        <v>0</v>
      </c>
      <c r="U51" s="204">
        <f>'[2]1.6Y'!V50</f>
        <v>0</v>
      </c>
      <c r="V51" s="204">
        <f>'[2]1.6Y'!W50</f>
        <v>0</v>
      </c>
      <c r="W51" s="207">
        <f>'[2]1.6Y'!X50</f>
        <v>0</v>
      </c>
      <c r="X51" s="204">
        <f>'[2]1.6Y'!Y50</f>
        <v>0</v>
      </c>
      <c r="Y51" s="204">
        <f>'[2]1.6Y'!Z50</f>
        <v>0</v>
      </c>
      <c r="Z51" s="204">
        <f>'[2]1.6Y'!AA50</f>
        <v>0</v>
      </c>
      <c r="AA51" s="204">
        <f>'[2]1.6Y'!AB50</f>
        <v>0</v>
      </c>
      <c r="AB51" s="204">
        <f>'[2]1.6Y'!AC50</f>
        <v>0</v>
      </c>
      <c r="AC51" s="204">
        <f>'[2]1.6Y'!AD50</f>
        <v>0</v>
      </c>
      <c r="AD51" s="207">
        <f>'[2]1.6Y'!AE50</f>
        <v>0</v>
      </c>
      <c r="AE51" s="204">
        <f>'[2]1.6Y'!AF50</f>
        <v>0</v>
      </c>
      <c r="AF51" s="204">
        <f>'[2]1.6Y'!AG50</f>
        <v>0</v>
      </c>
      <c r="AG51" s="204">
        <f>'[2]1.6Y'!AH50</f>
        <v>0</v>
      </c>
      <c r="AH51" s="204">
        <f>'[2]1.6Y'!AI50</f>
        <v>0</v>
      </c>
      <c r="AI51" s="204">
        <f>'[2]1.6Y'!AJ50</f>
        <v>0</v>
      </c>
      <c r="AJ51" s="204">
        <f>'[2]1.6Y'!AK50</f>
        <v>0</v>
      </c>
      <c r="AK51" s="207">
        <f>'[2]1.6Y'!AL50</f>
        <v>0</v>
      </c>
      <c r="AL51" s="204">
        <f>'[2]1.6Y'!AM50</f>
        <v>0</v>
      </c>
      <c r="AM51" s="204">
        <f>'[2]1.6Y'!AN50</f>
        <v>0</v>
      </c>
      <c r="AN51" s="204">
        <f>'[2]1.6Y'!AO50</f>
        <v>0</v>
      </c>
      <c r="AO51" s="204">
        <f>'[2]1.6Y'!AP50</f>
        <v>0</v>
      </c>
      <c r="AP51" s="204">
        <f>'[2]1.6Y'!AQ50</f>
        <v>0</v>
      </c>
      <c r="AQ51" s="204">
        <f>'[2]1.6Y'!AR50</f>
        <v>0</v>
      </c>
      <c r="AR51" s="207">
        <f>'[2]1.6Y'!AS50</f>
        <v>0</v>
      </c>
      <c r="AS51" s="204">
        <f>'[2]1.6Y'!AT50</f>
        <v>0</v>
      </c>
      <c r="AT51" s="204">
        <f>'[2]1.6Y'!AU50</f>
        <v>0</v>
      </c>
      <c r="AU51" s="204">
        <f>'[2]1.6Y'!AV50</f>
        <v>0</v>
      </c>
      <c r="AV51" s="204">
        <f>'[2]1.6Y'!AW50</f>
        <v>0</v>
      </c>
      <c r="AW51" s="204">
        <f>'[2]1.6Y'!AX50</f>
        <v>0</v>
      </c>
      <c r="AX51" s="204">
        <f>'[2]1.6Y'!AY50</f>
        <v>0</v>
      </c>
      <c r="AY51" s="207">
        <f>'[2]1.6Y'!AZ50</f>
        <v>0</v>
      </c>
      <c r="AZ51" s="204">
        <f>'[2]1.6Y'!BA50</f>
        <v>0</v>
      </c>
      <c r="BA51" s="204">
        <f>'[2]1.6Y'!BB50</f>
        <v>0</v>
      </c>
      <c r="BB51" s="204">
        <f>'[2]1.6Y'!BC50</f>
        <v>0</v>
      </c>
      <c r="BC51" s="204">
        <f>'[2]1.6Y'!BD50</f>
        <v>0</v>
      </c>
      <c r="BD51" s="204">
        <f>'[2]1.6Y'!BE50</f>
        <v>0</v>
      </c>
      <c r="BE51" s="204">
        <f>'[2]1.6Y'!BF50</f>
        <v>0</v>
      </c>
      <c r="BF51" s="207">
        <f>'[2]1.6Y'!BG50</f>
        <v>0</v>
      </c>
      <c r="BG51" s="204">
        <f>'[2]1.6Y'!BH50</f>
        <v>0</v>
      </c>
      <c r="BH51" s="204">
        <f>'[2]1.6Y'!BI50</f>
        <v>0</v>
      </c>
      <c r="BI51" s="204">
        <f>'[2]1.6Y'!BJ50</f>
        <v>0</v>
      </c>
      <c r="BJ51" s="204">
        <f>'[2]1.6Y'!BK50</f>
        <v>0</v>
      </c>
      <c r="BK51" s="204">
        <f>'[2]1.6Y'!BL50</f>
        <v>0</v>
      </c>
      <c r="BL51" s="204">
        <f>'[2]1.6Y'!BM50</f>
        <v>0</v>
      </c>
      <c r="BM51" s="207">
        <f>'[2]1.6Y'!BN50</f>
        <v>0</v>
      </c>
    </row>
    <row r="52" spans="1:65" ht="13.2" x14ac:dyDescent="0.25">
      <c r="A52" s="42" t="s">
        <v>9</v>
      </c>
      <c r="B52" s="207">
        <f>'[2]1.6Y'!C51</f>
        <v>0</v>
      </c>
      <c r="C52" s="204">
        <f>'[2]1.6Y'!D51</f>
        <v>0</v>
      </c>
      <c r="D52" s="204">
        <f>'[2]1.6Y'!E51</f>
        <v>0</v>
      </c>
      <c r="E52" s="204">
        <f>'[2]1.6Y'!F51</f>
        <v>0</v>
      </c>
      <c r="F52" s="204">
        <f>'[2]1.6Y'!G51</f>
        <v>0</v>
      </c>
      <c r="G52" s="204">
        <f>'[2]1.6Y'!H51</f>
        <v>0</v>
      </c>
      <c r="H52" s="204">
        <f>'[2]1.6Y'!I51</f>
        <v>0</v>
      </c>
      <c r="I52" s="207">
        <f>'[2]1.6Y'!J51</f>
        <v>0</v>
      </c>
      <c r="J52" s="204">
        <f>'[2]1.6Y'!K51</f>
        <v>0</v>
      </c>
      <c r="K52" s="204">
        <f>'[2]1.6Y'!L51</f>
        <v>0</v>
      </c>
      <c r="L52" s="204">
        <f>'[2]1.6Y'!M51</f>
        <v>0</v>
      </c>
      <c r="M52" s="204">
        <f>'[2]1.6Y'!N51</f>
        <v>0</v>
      </c>
      <c r="N52" s="204">
        <f>'[2]1.6Y'!O51</f>
        <v>0</v>
      </c>
      <c r="O52" s="204">
        <f>'[2]1.6Y'!P51</f>
        <v>0</v>
      </c>
      <c r="P52" s="207">
        <f>'[2]1.6Y'!Q51</f>
        <v>0</v>
      </c>
      <c r="Q52" s="204">
        <f>'[2]1.6Y'!R51</f>
        <v>0</v>
      </c>
      <c r="R52" s="204">
        <f>'[2]1.6Y'!S51</f>
        <v>0</v>
      </c>
      <c r="S52" s="204">
        <f>'[2]1.6Y'!T51</f>
        <v>0</v>
      </c>
      <c r="T52" s="204">
        <f>'[2]1.6Y'!U51</f>
        <v>0</v>
      </c>
      <c r="U52" s="204">
        <f>'[2]1.6Y'!V51</f>
        <v>0</v>
      </c>
      <c r="V52" s="204">
        <f>'[2]1.6Y'!W51</f>
        <v>0</v>
      </c>
      <c r="W52" s="207">
        <f>'[2]1.6Y'!X51</f>
        <v>0</v>
      </c>
      <c r="X52" s="204">
        <f>'[2]1.6Y'!Y51</f>
        <v>0</v>
      </c>
      <c r="Y52" s="204">
        <f>'[2]1.6Y'!Z51</f>
        <v>0</v>
      </c>
      <c r="Z52" s="204">
        <f>'[2]1.6Y'!AA51</f>
        <v>0</v>
      </c>
      <c r="AA52" s="204">
        <f>'[2]1.6Y'!AB51</f>
        <v>0</v>
      </c>
      <c r="AB52" s="204">
        <f>'[2]1.6Y'!AC51</f>
        <v>0</v>
      </c>
      <c r="AC52" s="204">
        <f>'[2]1.6Y'!AD51</f>
        <v>0</v>
      </c>
      <c r="AD52" s="207">
        <f>'[2]1.6Y'!AE51</f>
        <v>0</v>
      </c>
      <c r="AE52" s="204">
        <f>'[2]1.6Y'!AF51</f>
        <v>0</v>
      </c>
      <c r="AF52" s="204">
        <f>'[2]1.6Y'!AG51</f>
        <v>0</v>
      </c>
      <c r="AG52" s="204">
        <f>'[2]1.6Y'!AH51</f>
        <v>0</v>
      </c>
      <c r="AH52" s="204">
        <f>'[2]1.6Y'!AI51</f>
        <v>0</v>
      </c>
      <c r="AI52" s="204">
        <f>'[2]1.6Y'!AJ51</f>
        <v>0</v>
      </c>
      <c r="AJ52" s="204">
        <f>'[2]1.6Y'!AK51</f>
        <v>0</v>
      </c>
      <c r="AK52" s="207">
        <f>'[2]1.6Y'!AL51</f>
        <v>0</v>
      </c>
      <c r="AL52" s="204">
        <f>'[2]1.6Y'!AM51</f>
        <v>0</v>
      </c>
      <c r="AM52" s="204">
        <f>'[2]1.6Y'!AN51</f>
        <v>0</v>
      </c>
      <c r="AN52" s="204">
        <f>'[2]1.6Y'!AO51</f>
        <v>0</v>
      </c>
      <c r="AO52" s="204">
        <f>'[2]1.6Y'!AP51</f>
        <v>0</v>
      </c>
      <c r="AP52" s="204">
        <f>'[2]1.6Y'!AQ51</f>
        <v>0</v>
      </c>
      <c r="AQ52" s="204">
        <f>'[2]1.6Y'!AR51</f>
        <v>0</v>
      </c>
      <c r="AR52" s="207">
        <f>'[2]1.6Y'!AS51</f>
        <v>0</v>
      </c>
      <c r="AS52" s="204">
        <f>'[2]1.6Y'!AT51</f>
        <v>0</v>
      </c>
      <c r="AT52" s="204">
        <f>'[2]1.6Y'!AU51</f>
        <v>0</v>
      </c>
      <c r="AU52" s="204">
        <f>'[2]1.6Y'!AV51</f>
        <v>0</v>
      </c>
      <c r="AV52" s="204">
        <f>'[2]1.6Y'!AW51</f>
        <v>0</v>
      </c>
      <c r="AW52" s="204">
        <f>'[2]1.6Y'!AX51</f>
        <v>0</v>
      </c>
      <c r="AX52" s="204">
        <f>'[2]1.6Y'!AY51</f>
        <v>0</v>
      </c>
      <c r="AY52" s="207">
        <f>'[2]1.6Y'!AZ51</f>
        <v>0</v>
      </c>
      <c r="AZ52" s="204">
        <f>'[2]1.6Y'!BA51</f>
        <v>-24</v>
      </c>
      <c r="BA52" s="204">
        <f>'[2]1.6Y'!BB51</f>
        <v>45</v>
      </c>
      <c r="BB52" s="204">
        <f>'[2]1.6Y'!BC51</f>
        <v>-6</v>
      </c>
      <c r="BC52" s="204">
        <f>'[2]1.6Y'!BD51</f>
        <v>0</v>
      </c>
      <c r="BD52" s="204">
        <f>'[2]1.6Y'!BE51</f>
        <v>51</v>
      </c>
      <c r="BE52" s="204">
        <f>'[2]1.6Y'!BF51</f>
        <v>21</v>
      </c>
      <c r="BF52" s="207">
        <f>'[2]1.6Y'!BG51</f>
        <v>21</v>
      </c>
      <c r="BG52" s="204">
        <f>'[2]1.6Y'!BH51</f>
        <v>19</v>
      </c>
      <c r="BH52" s="204">
        <f>'[2]1.6Y'!BI51</f>
        <v>-3</v>
      </c>
      <c r="BI52" s="204">
        <f>'[2]1.6Y'!BJ51</f>
        <v>-3</v>
      </c>
      <c r="BJ52" s="204">
        <f>'[2]1.6Y'!BK51</f>
        <v>0</v>
      </c>
      <c r="BK52" s="204">
        <f>'[2]1.6Y'!BL51</f>
        <v>0</v>
      </c>
      <c r="BL52" s="204">
        <f>'[2]1.6Y'!BM51</f>
        <v>16</v>
      </c>
      <c r="BM52" s="207">
        <f>'[2]1.6Y'!BN51</f>
        <v>37</v>
      </c>
    </row>
    <row r="53" spans="1:65" ht="13.2" x14ac:dyDescent="0.25">
      <c r="A53" s="47" t="s">
        <v>183</v>
      </c>
      <c r="B53" s="207">
        <f>'[2]1.6Y'!C52</f>
        <v>0</v>
      </c>
      <c r="C53" s="204">
        <f>'[2]1.6Y'!D52</f>
        <v>0</v>
      </c>
      <c r="D53" s="204">
        <f>'[2]1.6Y'!E52</f>
        <v>0</v>
      </c>
      <c r="E53" s="204">
        <f>'[2]1.6Y'!F52</f>
        <v>0</v>
      </c>
      <c r="F53" s="204">
        <f>'[2]1.6Y'!G52</f>
        <v>0</v>
      </c>
      <c r="G53" s="204">
        <f>'[2]1.6Y'!H52</f>
        <v>0</v>
      </c>
      <c r="H53" s="204">
        <f>'[2]1.6Y'!I52</f>
        <v>0</v>
      </c>
      <c r="I53" s="207">
        <f>'[2]1.6Y'!J52</f>
        <v>0</v>
      </c>
      <c r="J53" s="204">
        <f>'[2]1.6Y'!K52</f>
        <v>0</v>
      </c>
      <c r="K53" s="204">
        <f>'[2]1.6Y'!L52</f>
        <v>0</v>
      </c>
      <c r="L53" s="204">
        <f>'[2]1.6Y'!M52</f>
        <v>0</v>
      </c>
      <c r="M53" s="204">
        <f>'[2]1.6Y'!N52</f>
        <v>0</v>
      </c>
      <c r="N53" s="204">
        <f>'[2]1.6Y'!O52</f>
        <v>0</v>
      </c>
      <c r="O53" s="204">
        <f>'[2]1.6Y'!P52</f>
        <v>0</v>
      </c>
      <c r="P53" s="207">
        <f>'[2]1.6Y'!Q52</f>
        <v>0</v>
      </c>
      <c r="Q53" s="204">
        <f>'[2]1.6Y'!R52</f>
        <v>0</v>
      </c>
      <c r="R53" s="204">
        <f>'[2]1.6Y'!S52</f>
        <v>0</v>
      </c>
      <c r="S53" s="204">
        <f>'[2]1.6Y'!T52</f>
        <v>0</v>
      </c>
      <c r="T53" s="204">
        <f>'[2]1.6Y'!U52</f>
        <v>0</v>
      </c>
      <c r="U53" s="204">
        <f>'[2]1.6Y'!V52</f>
        <v>0</v>
      </c>
      <c r="V53" s="204">
        <f>'[2]1.6Y'!W52</f>
        <v>0</v>
      </c>
      <c r="W53" s="207">
        <f>'[2]1.6Y'!X52</f>
        <v>0</v>
      </c>
      <c r="X53" s="204">
        <f>'[2]1.6Y'!Y52</f>
        <v>0</v>
      </c>
      <c r="Y53" s="204">
        <f>'[2]1.6Y'!Z52</f>
        <v>0</v>
      </c>
      <c r="Z53" s="204">
        <f>'[2]1.6Y'!AA52</f>
        <v>0</v>
      </c>
      <c r="AA53" s="204">
        <f>'[2]1.6Y'!AB52</f>
        <v>0</v>
      </c>
      <c r="AB53" s="204">
        <f>'[2]1.6Y'!AC52</f>
        <v>0</v>
      </c>
      <c r="AC53" s="204">
        <f>'[2]1.6Y'!AD52</f>
        <v>0</v>
      </c>
      <c r="AD53" s="207">
        <f>'[2]1.6Y'!AE52</f>
        <v>0</v>
      </c>
      <c r="AE53" s="204">
        <f>'[2]1.6Y'!AF52</f>
        <v>0</v>
      </c>
      <c r="AF53" s="204">
        <f>'[2]1.6Y'!AG52</f>
        <v>0</v>
      </c>
      <c r="AG53" s="204">
        <f>'[2]1.6Y'!AH52</f>
        <v>0</v>
      </c>
      <c r="AH53" s="204">
        <f>'[2]1.6Y'!AI52</f>
        <v>0</v>
      </c>
      <c r="AI53" s="204">
        <f>'[2]1.6Y'!AJ52</f>
        <v>0</v>
      </c>
      <c r="AJ53" s="204">
        <f>'[2]1.6Y'!AK52</f>
        <v>0</v>
      </c>
      <c r="AK53" s="207">
        <f>'[2]1.6Y'!AL52</f>
        <v>0</v>
      </c>
      <c r="AL53" s="204">
        <f>'[2]1.6Y'!AM52</f>
        <v>0</v>
      </c>
      <c r="AM53" s="204">
        <f>'[2]1.6Y'!AN52</f>
        <v>0</v>
      </c>
      <c r="AN53" s="204">
        <f>'[2]1.6Y'!AO52</f>
        <v>0</v>
      </c>
      <c r="AO53" s="204">
        <f>'[2]1.6Y'!AP52</f>
        <v>0</v>
      </c>
      <c r="AP53" s="204">
        <f>'[2]1.6Y'!AQ52</f>
        <v>0</v>
      </c>
      <c r="AQ53" s="204">
        <f>'[2]1.6Y'!AR52</f>
        <v>0</v>
      </c>
      <c r="AR53" s="207">
        <f>'[2]1.6Y'!AS52</f>
        <v>0</v>
      </c>
      <c r="AS53" s="204">
        <f>'[2]1.6Y'!AT52</f>
        <v>0</v>
      </c>
      <c r="AT53" s="204">
        <f>'[2]1.6Y'!AU52</f>
        <v>0</v>
      </c>
      <c r="AU53" s="204">
        <f>'[2]1.6Y'!AV52</f>
        <v>0</v>
      </c>
      <c r="AV53" s="204">
        <f>'[2]1.6Y'!AW52</f>
        <v>0</v>
      </c>
      <c r="AW53" s="204">
        <f>'[2]1.6Y'!AX52</f>
        <v>0</v>
      </c>
      <c r="AX53" s="204">
        <f>'[2]1.6Y'!AY52</f>
        <v>0</v>
      </c>
      <c r="AY53" s="207">
        <f>'[2]1.6Y'!AZ52</f>
        <v>0</v>
      </c>
      <c r="AZ53" s="204">
        <f>'[2]1.6Y'!BA52</f>
        <v>-24</v>
      </c>
      <c r="BA53" s="204">
        <f>'[2]1.6Y'!BB52</f>
        <v>45</v>
      </c>
      <c r="BB53" s="204">
        <f>'[2]1.6Y'!BC52</f>
        <v>-6</v>
      </c>
      <c r="BC53" s="204">
        <f>'[2]1.6Y'!BD52</f>
        <v>0</v>
      </c>
      <c r="BD53" s="204">
        <f>'[2]1.6Y'!BE52</f>
        <v>51</v>
      </c>
      <c r="BE53" s="204">
        <f>'[2]1.6Y'!BF52</f>
        <v>21</v>
      </c>
      <c r="BF53" s="207">
        <f>'[2]1.6Y'!BG52</f>
        <v>21</v>
      </c>
      <c r="BG53" s="204">
        <f>'[2]1.6Y'!BH52</f>
        <v>19</v>
      </c>
      <c r="BH53" s="204">
        <f>'[2]1.6Y'!BI52</f>
        <v>-3</v>
      </c>
      <c r="BI53" s="204">
        <f>'[2]1.6Y'!BJ52</f>
        <v>-3</v>
      </c>
      <c r="BJ53" s="204">
        <f>'[2]1.6Y'!BK52</f>
        <v>0</v>
      </c>
      <c r="BK53" s="204">
        <f>'[2]1.6Y'!BL52</f>
        <v>0</v>
      </c>
      <c r="BL53" s="204">
        <f>'[2]1.6Y'!BM52</f>
        <v>16</v>
      </c>
      <c r="BM53" s="207">
        <f>'[2]1.6Y'!BN52</f>
        <v>37</v>
      </c>
    </row>
    <row r="54" spans="1:65" ht="13.2" x14ac:dyDescent="0.25">
      <c r="A54" s="44" t="s">
        <v>184</v>
      </c>
      <c r="B54" s="207">
        <f>'[2]1.6Y'!C53</f>
        <v>0</v>
      </c>
      <c r="C54" s="204">
        <f>'[2]1.6Y'!D53</f>
        <v>0</v>
      </c>
      <c r="D54" s="204">
        <f>'[2]1.6Y'!E53</f>
        <v>0</v>
      </c>
      <c r="E54" s="204">
        <f>'[2]1.6Y'!F53</f>
        <v>0</v>
      </c>
      <c r="F54" s="204">
        <f>'[2]1.6Y'!G53</f>
        <v>0</v>
      </c>
      <c r="G54" s="204">
        <f>'[2]1.6Y'!H53</f>
        <v>0</v>
      </c>
      <c r="H54" s="204">
        <f>'[2]1.6Y'!I53</f>
        <v>0</v>
      </c>
      <c r="I54" s="207">
        <f>'[2]1.6Y'!J53</f>
        <v>0</v>
      </c>
      <c r="J54" s="204">
        <f>'[2]1.6Y'!K53</f>
        <v>0</v>
      </c>
      <c r="K54" s="204">
        <f>'[2]1.6Y'!L53</f>
        <v>0</v>
      </c>
      <c r="L54" s="204">
        <f>'[2]1.6Y'!M53</f>
        <v>0</v>
      </c>
      <c r="M54" s="204">
        <f>'[2]1.6Y'!N53</f>
        <v>0</v>
      </c>
      <c r="N54" s="204">
        <f>'[2]1.6Y'!O53</f>
        <v>0</v>
      </c>
      <c r="O54" s="204">
        <f>'[2]1.6Y'!P53</f>
        <v>0</v>
      </c>
      <c r="P54" s="207">
        <f>'[2]1.6Y'!Q53</f>
        <v>0</v>
      </c>
      <c r="Q54" s="204">
        <f>'[2]1.6Y'!R53</f>
        <v>0</v>
      </c>
      <c r="R54" s="204">
        <f>'[2]1.6Y'!S53</f>
        <v>0</v>
      </c>
      <c r="S54" s="204">
        <f>'[2]1.6Y'!T53</f>
        <v>0</v>
      </c>
      <c r="T54" s="204">
        <f>'[2]1.6Y'!U53</f>
        <v>0</v>
      </c>
      <c r="U54" s="204">
        <f>'[2]1.6Y'!V53</f>
        <v>0</v>
      </c>
      <c r="V54" s="204">
        <f>'[2]1.6Y'!W53</f>
        <v>0</v>
      </c>
      <c r="W54" s="207">
        <f>'[2]1.6Y'!X53</f>
        <v>0</v>
      </c>
      <c r="X54" s="204">
        <f>'[2]1.6Y'!Y53</f>
        <v>0</v>
      </c>
      <c r="Y54" s="204">
        <f>'[2]1.6Y'!Z53</f>
        <v>0</v>
      </c>
      <c r="Z54" s="204">
        <f>'[2]1.6Y'!AA53</f>
        <v>0</v>
      </c>
      <c r="AA54" s="204">
        <f>'[2]1.6Y'!AB53</f>
        <v>0</v>
      </c>
      <c r="AB54" s="204">
        <f>'[2]1.6Y'!AC53</f>
        <v>0</v>
      </c>
      <c r="AC54" s="204">
        <f>'[2]1.6Y'!AD53</f>
        <v>0</v>
      </c>
      <c r="AD54" s="207">
        <f>'[2]1.6Y'!AE53</f>
        <v>0</v>
      </c>
      <c r="AE54" s="204">
        <f>'[2]1.6Y'!AF53</f>
        <v>0</v>
      </c>
      <c r="AF54" s="204">
        <f>'[2]1.6Y'!AG53</f>
        <v>0</v>
      </c>
      <c r="AG54" s="204">
        <f>'[2]1.6Y'!AH53</f>
        <v>0</v>
      </c>
      <c r="AH54" s="204">
        <f>'[2]1.6Y'!AI53</f>
        <v>0</v>
      </c>
      <c r="AI54" s="204">
        <f>'[2]1.6Y'!AJ53</f>
        <v>0</v>
      </c>
      <c r="AJ54" s="204">
        <f>'[2]1.6Y'!AK53</f>
        <v>0</v>
      </c>
      <c r="AK54" s="207">
        <f>'[2]1.6Y'!AL53</f>
        <v>0</v>
      </c>
      <c r="AL54" s="204">
        <f>'[2]1.6Y'!AM53</f>
        <v>0</v>
      </c>
      <c r="AM54" s="204">
        <f>'[2]1.6Y'!AN53</f>
        <v>0</v>
      </c>
      <c r="AN54" s="204">
        <f>'[2]1.6Y'!AO53</f>
        <v>0</v>
      </c>
      <c r="AO54" s="204">
        <f>'[2]1.6Y'!AP53</f>
        <v>0</v>
      </c>
      <c r="AP54" s="204">
        <f>'[2]1.6Y'!AQ53</f>
        <v>0</v>
      </c>
      <c r="AQ54" s="204">
        <f>'[2]1.6Y'!AR53</f>
        <v>0</v>
      </c>
      <c r="AR54" s="207">
        <f>'[2]1.6Y'!AS53</f>
        <v>0</v>
      </c>
      <c r="AS54" s="204">
        <f>'[2]1.6Y'!AT53</f>
        <v>0</v>
      </c>
      <c r="AT54" s="204">
        <f>'[2]1.6Y'!AU53</f>
        <v>0</v>
      </c>
      <c r="AU54" s="204">
        <f>'[2]1.6Y'!AV53</f>
        <v>0</v>
      </c>
      <c r="AV54" s="204">
        <f>'[2]1.6Y'!AW53</f>
        <v>0</v>
      </c>
      <c r="AW54" s="204">
        <f>'[2]1.6Y'!AX53</f>
        <v>0</v>
      </c>
      <c r="AX54" s="204">
        <f>'[2]1.6Y'!AY53</f>
        <v>0</v>
      </c>
      <c r="AY54" s="207">
        <f>'[2]1.6Y'!AZ53</f>
        <v>0</v>
      </c>
      <c r="AZ54" s="204">
        <f>'[2]1.6Y'!BA53</f>
        <v>0</v>
      </c>
      <c r="BA54" s="204">
        <f>'[2]1.6Y'!BB53</f>
        <v>0</v>
      </c>
      <c r="BB54" s="204">
        <f>'[2]1.6Y'!BC53</f>
        <v>0</v>
      </c>
      <c r="BC54" s="204">
        <f>'[2]1.6Y'!BD53</f>
        <v>0</v>
      </c>
      <c r="BD54" s="204">
        <f>'[2]1.6Y'!BE53</f>
        <v>0</v>
      </c>
      <c r="BE54" s="204">
        <f>'[2]1.6Y'!BF53</f>
        <v>0</v>
      </c>
      <c r="BF54" s="207">
        <f>'[2]1.6Y'!BG53</f>
        <v>0</v>
      </c>
      <c r="BG54" s="204">
        <f>'[2]1.6Y'!BH53</f>
        <v>0</v>
      </c>
      <c r="BH54" s="204">
        <f>'[2]1.6Y'!BI53</f>
        <v>0</v>
      </c>
      <c r="BI54" s="204">
        <f>'[2]1.6Y'!BJ53</f>
        <v>0</v>
      </c>
      <c r="BJ54" s="204">
        <f>'[2]1.6Y'!BK53</f>
        <v>0</v>
      </c>
      <c r="BK54" s="204">
        <f>'[2]1.6Y'!BL53</f>
        <v>0</v>
      </c>
      <c r="BL54" s="204">
        <f>'[2]1.6Y'!BM53</f>
        <v>0</v>
      </c>
      <c r="BM54" s="207">
        <f>'[2]1.6Y'!BN53</f>
        <v>0</v>
      </c>
    </row>
    <row r="55" spans="1:65" ht="13.2" x14ac:dyDescent="0.25">
      <c r="A55" s="83" t="s">
        <v>17</v>
      </c>
      <c r="B55" s="207">
        <f>'[2]1.6Y'!C54</f>
        <v>0</v>
      </c>
      <c r="C55" s="204">
        <f>'[2]1.6Y'!D54</f>
        <v>0</v>
      </c>
      <c r="D55" s="204">
        <f>'[2]1.6Y'!E54</f>
        <v>0</v>
      </c>
      <c r="E55" s="204">
        <f>'[2]1.6Y'!F54</f>
        <v>0</v>
      </c>
      <c r="F55" s="204">
        <f>'[2]1.6Y'!G54</f>
        <v>0</v>
      </c>
      <c r="G55" s="204">
        <f>'[2]1.6Y'!H54</f>
        <v>0</v>
      </c>
      <c r="H55" s="204">
        <f>'[2]1.6Y'!I54</f>
        <v>0</v>
      </c>
      <c r="I55" s="207">
        <f>'[2]1.6Y'!J54</f>
        <v>0</v>
      </c>
      <c r="J55" s="204">
        <f>'[2]1.6Y'!K54</f>
        <v>0</v>
      </c>
      <c r="K55" s="204">
        <f>'[2]1.6Y'!L54</f>
        <v>0</v>
      </c>
      <c r="L55" s="204">
        <f>'[2]1.6Y'!M54</f>
        <v>0</v>
      </c>
      <c r="M55" s="204">
        <f>'[2]1.6Y'!N54</f>
        <v>0</v>
      </c>
      <c r="N55" s="204">
        <f>'[2]1.6Y'!O54</f>
        <v>0</v>
      </c>
      <c r="O55" s="204">
        <f>'[2]1.6Y'!P54</f>
        <v>0</v>
      </c>
      <c r="P55" s="207">
        <f>'[2]1.6Y'!Q54</f>
        <v>0</v>
      </c>
      <c r="Q55" s="204">
        <f>'[2]1.6Y'!R54</f>
        <v>0</v>
      </c>
      <c r="R55" s="204">
        <f>'[2]1.6Y'!S54</f>
        <v>0</v>
      </c>
      <c r="S55" s="204">
        <f>'[2]1.6Y'!T54</f>
        <v>0</v>
      </c>
      <c r="T55" s="204">
        <f>'[2]1.6Y'!U54</f>
        <v>0</v>
      </c>
      <c r="U55" s="204">
        <f>'[2]1.6Y'!V54</f>
        <v>0</v>
      </c>
      <c r="V55" s="204">
        <f>'[2]1.6Y'!W54</f>
        <v>0</v>
      </c>
      <c r="W55" s="207">
        <f>'[2]1.6Y'!X54</f>
        <v>0</v>
      </c>
      <c r="X55" s="204">
        <f>'[2]1.6Y'!Y54</f>
        <v>0</v>
      </c>
      <c r="Y55" s="204">
        <f>'[2]1.6Y'!Z54</f>
        <v>0</v>
      </c>
      <c r="Z55" s="204">
        <f>'[2]1.6Y'!AA54</f>
        <v>0</v>
      </c>
      <c r="AA55" s="204">
        <f>'[2]1.6Y'!AB54</f>
        <v>0</v>
      </c>
      <c r="AB55" s="204">
        <f>'[2]1.6Y'!AC54</f>
        <v>0</v>
      </c>
      <c r="AC55" s="204">
        <f>'[2]1.6Y'!AD54</f>
        <v>0</v>
      </c>
      <c r="AD55" s="207">
        <f>'[2]1.6Y'!AE54</f>
        <v>0</v>
      </c>
      <c r="AE55" s="204">
        <f>'[2]1.6Y'!AF54</f>
        <v>0</v>
      </c>
      <c r="AF55" s="204">
        <f>'[2]1.6Y'!AG54</f>
        <v>0</v>
      </c>
      <c r="AG55" s="204">
        <f>'[2]1.6Y'!AH54</f>
        <v>0</v>
      </c>
      <c r="AH55" s="204">
        <f>'[2]1.6Y'!AI54</f>
        <v>0</v>
      </c>
      <c r="AI55" s="204">
        <f>'[2]1.6Y'!AJ54</f>
        <v>0</v>
      </c>
      <c r="AJ55" s="204">
        <f>'[2]1.6Y'!AK54</f>
        <v>0</v>
      </c>
      <c r="AK55" s="207">
        <f>'[2]1.6Y'!AL54</f>
        <v>0</v>
      </c>
      <c r="AL55" s="204">
        <f>'[2]1.6Y'!AM54</f>
        <v>0</v>
      </c>
      <c r="AM55" s="204">
        <f>'[2]1.6Y'!AN54</f>
        <v>0</v>
      </c>
      <c r="AN55" s="204">
        <f>'[2]1.6Y'!AO54</f>
        <v>0</v>
      </c>
      <c r="AO55" s="204">
        <f>'[2]1.6Y'!AP54</f>
        <v>0</v>
      </c>
      <c r="AP55" s="204">
        <f>'[2]1.6Y'!AQ54</f>
        <v>0</v>
      </c>
      <c r="AQ55" s="204">
        <f>'[2]1.6Y'!AR54</f>
        <v>0</v>
      </c>
      <c r="AR55" s="207">
        <f>'[2]1.6Y'!AS54</f>
        <v>0</v>
      </c>
      <c r="AS55" s="204">
        <f>'[2]1.6Y'!AT54</f>
        <v>0</v>
      </c>
      <c r="AT55" s="204">
        <f>'[2]1.6Y'!AU54</f>
        <v>0</v>
      </c>
      <c r="AU55" s="204">
        <f>'[2]1.6Y'!AV54</f>
        <v>0</v>
      </c>
      <c r="AV55" s="204">
        <f>'[2]1.6Y'!AW54</f>
        <v>0</v>
      </c>
      <c r="AW55" s="204">
        <f>'[2]1.6Y'!AX54</f>
        <v>0</v>
      </c>
      <c r="AX55" s="204">
        <f>'[2]1.6Y'!AY54</f>
        <v>0</v>
      </c>
      <c r="AY55" s="207">
        <f>'[2]1.6Y'!AZ54</f>
        <v>0</v>
      </c>
      <c r="AZ55" s="204">
        <f>'[2]1.6Y'!BA54</f>
        <v>0</v>
      </c>
      <c r="BA55" s="204">
        <f>'[2]1.6Y'!BB54</f>
        <v>0</v>
      </c>
      <c r="BB55" s="204">
        <f>'[2]1.6Y'!BC54</f>
        <v>0</v>
      </c>
      <c r="BC55" s="204">
        <f>'[2]1.6Y'!BD54</f>
        <v>0</v>
      </c>
      <c r="BD55" s="204">
        <f>'[2]1.6Y'!BE54</f>
        <v>0</v>
      </c>
      <c r="BE55" s="204">
        <f>'[2]1.6Y'!BF54</f>
        <v>0</v>
      </c>
      <c r="BF55" s="207">
        <f>'[2]1.6Y'!BG54</f>
        <v>0</v>
      </c>
      <c r="BG55" s="204">
        <f>'[2]1.6Y'!BH54</f>
        <v>0</v>
      </c>
      <c r="BH55" s="204">
        <f>'[2]1.6Y'!BI54</f>
        <v>0</v>
      </c>
      <c r="BI55" s="204">
        <f>'[2]1.6Y'!BJ54</f>
        <v>0</v>
      </c>
      <c r="BJ55" s="204">
        <f>'[2]1.6Y'!BK54</f>
        <v>0</v>
      </c>
      <c r="BK55" s="204">
        <f>'[2]1.6Y'!BL54</f>
        <v>0</v>
      </c>
      <c r="BL55" s="204">
        <f>'[2]1.6Y'!BM54</f>
        <v>0</v>
      </c>
      <c r="BM55" s="207">
        <f>'[2]1.6Y'!BN54</f>
        <v>0</v>
      </c>
    </row>
    <row r="56" spans="1:65" ht="13.2" x14ac:dyDescent="0.25">
      <c r="A56" s="47" t="s">
        <v>40</v>
      </c>
      <c r="B56" s="207">
        <f>'[2]1.6Y'!C55</f>
        <v>0</v>
      </c>
      <c r="C56" s="204">
        <f>'[2]1.6Y'!D55</f>
        <v>0</v>
      </c>
      <c r="D56" s="204">
        <f>'[2]1.6Y'!E55</f>
        <v>0</v>
      </c>
      <c r="E56" s="204">
        <f>'[2]1.6Y'!F55</f>
        <v>0</v>
      </c>
      <c r="F56" s="204">
        <f>'[2]1.6Y'!G55</f>
        <v>0</v>
      </c>
      <c r="G56" s="204">
        <f>'[2]1.6Y'!H55</f>
        <v>0</v>
      </c>
      <c r="H56" s="204">
        <f>'[2]1.6Y'!I55</f>
        <v>0</v>
      </c>
      <c r="I56" s="207">
        <f>'[2]1.6Y'!J55</f>
        <v>0</v>
      </c>
      <c r="J56" s="204">
        <f>'[2]1.6Y'!K55</f>
        <v>0</v>
      </c>
      <c r="K56" s="204">
        <f>'[2]1.6Y'!L55</f>
        <v>0</v>
      </c>
      <c r="L56" s="204">
        <f>'[2]1.6Y'!M55</f>
        <v>0</v>
      </c>
      <c r="M56" s="204">
        <f>'[2]1.6Y'!N55</f>
        <v>0</v>
      </c>
      <c r="N56" s="204">
        <f>'[2]1.6Y'!O55</f>
        <v>0</v>
      </c>
      <c r="O56" s="204">
        <f>'[2]1.6Y'!P55</f>
        <v>0</v>
      </c>
      <c r="P56" s="207">
        <f>'[2]1.6Y'!Q55</f>
        <v>0</v>
      </c>
      <c r="Q56" s="204">
        <f>'[2]1.6Y'!R55</f>
        <v>0</v>
      </c>
      <c r="R56" s="204">
        <f>'[2]1.6Y'!S55</f>
        <v>0</v>
      </c>
      <c r="S56" s="204">
        <f>'[2]1.6Y'!T55</f>
        <v>0</v>
      </c>
      <c r="T56" s="204">
        <f>'[2]1.6Y'!U55</f>
        <v>0</v>
      </c>
      <c r="U56" s="204">
        <f>'[2]1.6Y'!V55</f>
        <v>0</v>
      </c>
      <c r="V56" s="204">
        <f>'[2]1.6Y'!W55</f>
        <v>0</v>
      </c>
      <c r="W56" s="207">
        <f>'[2]1.6Y'!X55</f>
        <v>0</v>
      </c>
      <c r="X56" s="204">
        <f>'[2]1.6Y'!Y55</f>
        <v>0</v>
      </c>
      <c r="Y56" s="204">
        <f>'[2]1.6Y'!Z55</f>
        <v>0</v>
      </c>
      <c r="Z56" s="204">
        <f>'[2]1.6Y'!AA55</f>
        <v>0</v>
      </c>
      <c r="AA56" s="204">
        <f>'[2]1.6Y'!AB55</f>
        <v>0</v>
      </c>
      <c r="AB56" s="204">
        <f>'[2]1.6Y'!AC55</f>
        <v>0</v>
      </c>
      <c r="AC56" s="204">
        <f>'[2]1.6Y'!AD55</f>
        <v>0</v>
      </c>
      <c r="AD56" s="207">
        <f>'[2]1.6Y'!AE55</f>
        <v>0</v>
      </c>
      <c r="AE56" s="204">
        <f>'[2]1.6Y'!AF55</f>
        <v>0</v>
      </c>
      <c r="AF56" s="204">
        <f>'[2]1.6Y'!AG55</f>
        <v>0</v>
      </c>
      <c r="AG56" s="204">
        <f>'[2]1.6Y'!AH55</f>
        <v>0</v>
      </c>
      <c r="AH56" s="204">
        <f>'[2]1.6Y'!AI55</f>
        <v>0</v>
      </c>
      <c r="AI56" s="204">
        <f>'[2]1.6Y'!AJ55</f>
        <v>0</v>
      </c>
      <c r="AJ56" s="204">
        <f>'[2]1.6Y'!AK55</f>
        <v>0</v>
      </c>
      <c r="AK56" s="207">
        <f>'[2]1.6Y'!AL55</f>
        <v>0</v>
      </c>
      <c r="AL56" s="204">
        <f>'[2]1.6Y'!AM55</f>
        <v>0</v>
      </c>
      <c r="AM56" s="204">
        <f>'[2]1.6Y'!AN55</f>
        <v>0</v>
      </c>
      <c r="AN56" s="204">
        <f>'[2]1.6Y'!AO55</f>
        <v>0</v>
      </c>
      <c r="AO56" s="204">
        <f>'[2]1.6Y'!AP55</f>
        <v>0</v>
      </c>
      <c r="AP56" s="204">
        <f>'[2]1.6Y'!AQ55</f>
        <v>0</v>
      </c>
      <c r="AQ56" s="204">
        <f>'[2]1.6Y'!AR55</f>
        <v>0</v>
      </c>
      <c r="AR56" s="207">
        <f>'[2]1.6Y'!AS55</f>
        <v>0</v>
      </c>
      <c r="AS56" s="204">
        <f>'[2]1.6Y'!AT55</f>
        <v>0</v>
      </c>
      <c r="AT56" s="204">
        <f>'[2]1.6Y'!AU55</f>
        <v>0</v>
      </c>
      <c r="AU56" s="204">
        <f>'[2]1.6Y'!AV55</f>
        <v>0</v>
      </c>
      <c r="AV56" s="204">
        <f>'[2]1.6Y'!AW55</f>
        <v>0</v>
      </c>
      <c r="AW56" s="204">
        <f>'[2]1.6Y'!AX55</f>
        <v>0</v>
      </c>
      <c r="AX56" s="204">
        <f>'[2]1.6Y'!AY55</f>
        <v>0</v>
      </c>
      <c r="AY56" s="207">
        <f>'[2]1.6Y'!AZ55</f>
        <v>0</v>
      </c>
      <c r="AZ56" s="204">
        <f>'[2]1.6Y'!BA55</f>
        <v>0</v>
      </c>
      <c r="BA56" s="204">
        <f>'[2]1.6Y'!BB55</f>
        <v>0</v>
      </c>
      <c r="BB56" s="204">
        <f>'[2]1.6Y'!BC55</f>
        <v>0</v>
      </c>
      <c r="BC56" s="204">
        <f>'[2]1.6Y'!BD55</f>
        <v>0</v>
      </c>
      <c r="BD56" s="204">
        <f>'[2]1.6Y'!BE55</f>
        <v>0</v>
      </c>
      <c r="BE56" s="204">
        <f>'[2]1.6Y'!BF55</f>
        <v>0</v>
      </c>
      <c r="BF56" s="207">
        <f>'[2]1.6Y'!BG55</f>
        <v>0</v>
      </c>
      <c r="BG56" s="204">
        <f>'[2]1.6Y'!BH55</f>
        <v>0</v>
      </c>
      <c r="BH56" s="204">
        <f>'[2]1.6Y'!BI55</f>
        <v>0</v>
      </c>
      <c r="BI56" s="204">
        <f>'[2]1.6Y'!BJ55</f>
        <v>0</v>
      </c>
      <c r="BJ56" s="204">
        <f>'[2]1.6Y'!BK55</f>
        <v>0</v>
      </c>
      <c r="BK56" s="204">
        <f>'[2]1.6Y'!BL55</f>
        <v>0</v>
      </c>
      <c r="BL56" s="204">
        <f>'[2]1.6Y'!BM55</f>
        <v>0</v>
      </c>
      <c r="BM56" s="207">
        <f>'[2]1.6Y'!BN55</f>
        <v>0</v>
      </c>
    </row>
    <row r="57" spans="1:65" ht="13.2" x14ac:dyDescent="0.25">
      <c r="A57" s="85" t="s">
        <v>24</v>
      </c>
      <c r="B57" s="207">
        <f>'[2]1.6Y'!C56</f>
        <v>0</v>
      </c>
      <c r="C57" s="204">
        <f>'[2]1.6Y'!D56</f>
        <v>0</v>
      </c>
      <c r="D57" s="204">
        <f>'[2]1.6Y'!E56</f>
        <v>0</v>
      </c>
      <c r="E57" s="204">
        <f>'[2]1.6Y'!F56</f>
        <v>0</v>
      </c>
      <c r="F57" s="204">
        <f>'[2]1.6Y'!G56</f>
        <v>0</v>
      </c>
      <c r="G57" s="204">
        <f>'[2]1.6Y'!H56</f>
        <v>0</v>
      </c>
      <c r="H57" s="204">
        <f>'[2]1.6Y'!I56</f>
        <v>0</v>
      </c>
      <c r="I57" s="207">
        <f>'[2]1.6Y'!J56</f>
        <v>0</v>
      </c>
      <c r="J57" s="204">
        <f>'[2]1.6Y'!K56</f>
        <v>0</v>
      </c>
      <c r="K57" s="204">
        <f>'[2]1.6Y'!L56</f>
        <v>0</v>
      </c>
      <c r="L57" s="204">
        <f>'[2]1.6Y'!M56</f>
        <v>0</v>
      </c>
      <c r="M57" s="204">
        <f>'[2]1.6Y'!N56</f>
        <v>0</v>
      </c>
      <c r="N57" s="204">
        <f>'[2]1.6Y'!O56</f>
        <v>0</v>
      </c>
      <c r="O57" s="204">
        <f>'[2]1.6Y'!P56</f>
        <v>0</v>
      </c>
      <c r="P57" s="207">
        <f>'[2]1.6Y'!Q56</f>
        <v>0</v>
      </c>
      <c r="Q57" s="204">
        <f>'[2]1.6Y'!R56</f>
        <v>0</v>
      </c>
      <c r="R57" s="204">
        <f>'[2]1.6Y'!S56</f>
        <v>0</v>
      </c>
      <c r="S57" s="204">
        <f>'[2]1.6Y'!T56</f>
        <v>0</v>
      </c>
      <c r="T57" s="204">
        <f>'[2]1.6Y'!U56</f>
        <v>0</v>
      </c>
      <c r="U57" s="204">
        <f>'[2]1.6Y'!V56</f>
        <v>0</v>
      </c>
      <c r="V57" s="204">
        <f>'[2]1.6Y'!W56</f>
        <v>0</v>
      </c>
      <c r="W57" s="207">
        <f>'[2]1.6Y'!X56</f>
        <v>0</v>
      </c>
      <c r="X57" s="204">
        <f>'[2]1.6Y'!Y56</f>
        <v>0</v>
      </c>
      <c r="Y57" s="204">
        <f>'[2]1.6Y'!Z56</f>
        <v>0</v>
      </c>
      <c r="Z57" s="204">
        <f>'[2]1.6Y'!AA56</f>
        <v>0</v>
      </c>
      <c r="AA57" s="204">
        <f>'[2]1.6Y'!AB56</f>
        <v>0</v>
      </c>
      <c r="AB57" s="204">
        <f>'[2]1.6Y'!AC56</f>
        <v>0</v>
      </c>
      <c r="AC57" s="204">
        <f>'[2]1.6Y'!AD56</f>
        <v>0</v>
      </c>
      <c r="AD57" s="207">
        <f>'[2]1.6Y'!AE56</f>
        <v>0</v>
      </c>
      <c r="AE57" s="204">
        <f>'[2]1.6Y'!AF56</f>
        <v>0</v>
      </c>
      <c r="AF57" s="204">
        <f>'[2]1.6Y'!AG56</f>
        <v>0</v>
      </c>
      <c r="AG57" s="204">
        <f>'[2]1.6Y'!AH56</f>
        <v>0</v>
      </c>
      <c r="AH57" s="204">
        <f>'[2]1.6Y'!AI56</f>
        <v>0</v>
      </c>
      <c r="AI57" s="204">
        <f>'[2]1.6Y'!AJ56</f>
        <v>0</v>
      </c>
      <c r="AJ57" s="204">
        <f>'[2]1.6Y'!AK56</f>
        <v>0</v>
      </c>
      <c r="AK57" s="207">
        <f>'[2]1.6Y'!AL56</f>
        <v>0</v>
      </c>
      <c r="AL57" s="204">
        <f>'[2]1.6Y'!AM56</f>
        <v>0</v>
      </c>
      <c r="AM57" s="204">
        <f>'[2]1.6Y'!AN56</f>
        <v>0</v>
      </c>
      <c r="AN57" s="204">
        <f>'[2]1.6Y'!AO56</f>
        <v>0</v>
      </c>
      <c r="AO57" s="204">
        <f>'[2]1.6Y'!AP56</f>
        <v>0</v>
      </c>
      <c r="AP57" s="204">
        <f>'[2]1.6Y'!AQ56</f>
        <v>0</v>
      </c>
      <c r="AQ57" s="204">
        <f>'[2]1.6Y'!AR56</f>
        <v>0</v>
      </c>
      <c r="AR57" s="207">
        <f>'[2]1.6Y'!AS56</f>
        <v>0</v>
      </c>
      <c r="AS57" s="204">
        <f>'[2]1.6Y'!AT56</f>
        <v>0</v>
      </c>
      <c r="AT57" s="204">
        <f>'[2]1.6Y'!AU56</f>
        <v>0</v>
      </c>
      <c r="AU57" s="204">
        <f>'[2]1.6Y'!AV56</f>
        <v>0</v>
      </c>
      <c r="AV57" s="204">
        <f>'[2]1.6Y'!AW56</f>
        <v>0</v>
      </c>
      <c r="AW57" s="204">
        <f>'[2]1.6Y'!AX56</f>
        <v>0</v>
      </c>
      <c r="AX57" s="204">
        <f>'[2]1.6Y'!AY56</f>
        <v>0</v>
      </c>
      <c r="AY57" s="207">
        <f>'[2]1.6Y'!AZ56</f>
        <v>0</v>
      </c>
      <c r="AZ57" s="204">
        <f>'[2]1.6Y'!BA56</f>
        <v>0</v>
      </c>
      <c r="BA57" s="204">
        <f>'[2]1.6Y'!BB56</f>
        <v>0</v>
      </c>
      <c r="BB57" s="204">
        <f>'[2]1.6Y'!BC56</f>
        <v>0</v>
      </c>
      <c r="BC57" s="204">
        <f>'[2]1.6Y'!BD56</f>
        <v>0</v>
      </c>
      <c r="BD57" s="204">
        <f>'[2]1.6Y'!BE56</f>
        <v>0</v>
      </c>
      <c r="BE57" s="204">
        <f>'[2]1.6Y'!BF56</f>
        <v>0</v>
      </c>
      <c r="BF57" s="207">
        <f>'[2]1.6Y'!BG56</f>
        <v>0</v>
      </c>
      <c r="BG57" s="204">
        <f>'[2]1.6Y'!BH56</f>
        <v>0</v>
      </c>
      <c r="BH57" s="204">
        <f>'[2]1.6Y'!BI56</f>
        <v>0</v>
      </c>
      <c r="BI57" s="204">
        <f>'[2]1.6Y'!BJ56</f>
        <v>0</v>
      </c>
      <c r="BJ57" s="204">
        <f>'[2]1.6Y'!BK56</f>
        <v>0</v>
      </c>
      <c r="BK57" s="204">
        <f>'[2]1.6Y'!BL56</f>
        <v>0</v>
      </c>
      <c r="BL57" s="204">
        <f>'[2]1.6Y'!BM56</f>
        <v>0</v>
      </c>
      <c r="BM57" s="207">
        <f>'[2]1.6Y'!BN56</f>
        <v>0</v>
      </c>
    </row>
    <row r="58" spans="1:65" ht="13.2" x14ac:dyDescent="0.25">
      <c r="A58" s="32" t="s">
        <v>6</v>
      </c>
      <c r="B58" s="207">
        <f>'[2]1.6Y'!C57</f>
        <v>7533</v>
      </c>
      <c r="C58" s="204">
        <f>'[2]1.6Y'!D57</f>
        <v>6016</v>
      </c>
      <c r="D58" s="204">
        <f>'[2]1.6Y'!E57</f>
        <v>-249</v>
      </c>
      <c r="E58" s="204">
        <f>'[2]1.6Y'!F57</f>
        <v>-249</v>
      </c>
      <c r="F58" s="204">
        <f>'[2]1.6Y'!G57</f>
        <v>0</v>
      </c>
      <c r="G58" s="204">
        <f>'[2]1.6Y'!H57</f>
        <v>0</v>
      </c>
      <c r="H58" s="204">
        <f>'[2]1.6Y'!I57</f>
        <v>5767</v>
      </c>
      <c r="I58" s="207">
        <f>'[2]1.6Y'!J57</f>
        <v>13300</v>
      </c>
      <c r="J58" s="204">
        <f>'[2]1.6Y'!K57</f>
        <v>2348</v>
      </c>
      <c r="K58" s="204">
        <f>'[2]1.6Y'!L57</f>
        <v>-109</v>
      </c>
      <c r="L58" s="204">
        <f>'[2]1.6Y'!M57</f>
        <v>-140</v>
      </c>
      <c r="M58" s="204">
        <f>'[2]1.6Y'!N57</f>
        <v>0</v>
      </c>
      <c r="N58" s="204">
        <f>'[2]1.6Y'!O57</f>
        <v>31</v>
      </c>
      <c r="O58" s="204">
        <f>'[2]1.6Y'!P57</f>
        <v>2239</v>
      </c>
      <c r="P58" s="207">
        <f>'[2]1.6Y'!Q57</f>
        <v>15539</v>
      </c>
      <c r="Q58" s="204">
        <f>'[2]1.6Y'!R57</f>
        <v>2673</v>
      </c>
      <c r="R58" s="204">
        <f>'[2]1.6Y'!S57</f>
        <v>597</v>
      </c>
      <c r="S58" s="204">
        <f>'[2]1.6Y'!T57</f>
        <v>597</v>
      </c>
      <c r="T58" s="204">
        <f>'[2]1.6Y'!U57</f>
        <v>0</v>
      </c>
      <c r="U58" s="204">
        <f>'[2]1.6Y'!V57</f>
        <v>0</v>
      </c>
      <c r="V58" s="204">
        <f>'[2]1.6Y'!W57</f>
        <v>3270</v>
      </c>
      <c r="W58" s="207">
        <f>'[2]1.6Y'!X57</f>
        <v>18809</v>
      </c>
      <c r="X58" s="204">
        <f>'[2]1.6Y'!Y57</f>
        <v>2161</v>
      </c>
      <c r="Y58" s="204">
        <f>'[2]1.6Y'!Z57</f>
        <v>-150</v>
      </c>
      <c r="Z58" s="204">
        <f>'[2]1.6Y'!AA57</f>
        <v>-150</v>
      </c>
      <c r="AA58" s="204">
        <f>'[2]1.6Y'!AB57</f>
        <v>0</v>
      </c>
      <c r="AB58" s="204">
        <f>'[2]1.6Y'!AC57</f>
        <v>0</v>
      </c>
      <c r="AC58" s="204">
        <f>'[2]1.6Y'!AD57</f>
        <v>2011</v>
      </c>
      <c r="AD58" s="207">
        <f>'[2]1.6Y'!AE57</f>
        <v>20820</v>
      </c>
      <c r="AE58" s="204">
        <f>'[2]1.6Y'!AF57</f>
        <v>4386</v>
      </c>
      <c r="AF58" s="204">
        <f>'[2]1.6Y'!AG57</f>
        <v>96</v>
      </c>
      <c r="AG58" s="204">
        <f>'[2]1.6Y'!AH57</f>
        <v>109</v>
      </c>
      <c r="AH58" s="204">
        <f>'[2]1.6Y'!AI57</f>
        <v>-13</v>
      </c>
      <c r="AI58" s="204">
        <f>'[2]1.6Y'!AJ57</f>
        <v>0</v>
      </c>
      <c r="AJ58" s="204">
        <f>'[2]1.6Y'!AK57</f>
        <v>4482</v>
      </c>
      <c r="AK58" s="207">
        <f>'[2]1.6Y'!AL57</f>
        <v>25302</v>
      </c>
      <c r="AL58" s="204">
        <f>'[2]1.6Y'!AM57</f>
        <v>2965</v>
      </c>
      <c r="AM58" s="204">
        <f>'[2]1.6Y'!AN57</f>
        <v>866</v>
      </c>
      <c r="AN58" s="204">
        <f>'[2]1.6Y'!AO57</f>
        <v>618</v>
      </c>
      <c r="AO58" s="204">
        <f>'[2]1.6Y'!AP57</f>
        <v>251</v>
      </c>
      <c r="AP58" s="204">
        <f>'[2]1.6Y'!AQ57</f>
        <v>-3</v>
      </c>
      <c r="AQ58" s="204">
        <f>'[2]1.6Y'!AR57</f>
        <v>3831</v>
      </c>
      <c r="AR58" s="207">
        <f>'[2]1.6Y'!AS57</f>
        <v>29133</v>
      </c>
      <c r="AS58" s="204">
        <f>'[2]1.6Y'!AT57</f>
        <v>2532</v>
      </c>
      <c r="AT58" s="204">
        <f>'[2]1.6Y'!AU57</f>
        <v>-724</v>
      </c>
      <c r="AU58" s="204">
        <f>'[2]1.6Y'!AV57</f>
        <v>-326</v>
      </c>
      <c r="AV58" s="204">
        <f>'[2]1.6Y'!AW57</f>
        <v>-398</v>
      </c>
      <c r="AW58" s="204">
        <f>'[2]1.6Y'!AX57</f>
        <v>0</v>
      </c>
      <c r="AX58" s="204">
        <f>'[2]1.6Y'!AY57</f>
        <v>1808</v>
      </c>
      <c r="AY58" s="207">
        <f>'[2]1.6Y'!AZ57</f>
        <v>30941</v>
      </c>
      <c r="AZ58" s="204">
        <f>'[2]1.6Y'!BA57</f>
        <v>-2268</v>
      </c>
      <c r="BA58" s="204">
        <f>'[2]1.6Y'!BB57</f>
        <v>-179</v>
      </c>
      <c r="BB58" s="204">
        <f>'[2]1.6Y'!BC57</f>
        <v>-283</v>
      </c>
      <c r="BC58" s="204">
        <f>'[2]1.6Y'!BD57</f>
        <v>104</v>
      </c>
      <c r="BD58" s="204">
        <f>'[2]1.6Y'!BE57</f>
        <v>0</v>
      </c>
      <c r="BE58" s="204">
        <f>'[2]1.6Y'!BF57</f>
        <v>-2447</v>
      </c>
      <c r="BF58" s="207">
        <f>'[2]1.6Y'!BG57</f>
        <v>28494</v>
      </c>
      <c r="BG58" s="204">
        <f>'[2]1.6Y'!BH57</f>
        <v>11393</v>
      </c>
      <c r="BH58" s="204">
        <f>'[2]1.6Y'!BI57</f>
        <v>628</v>
      </c>
      <c r="BI58" s="204">
        <f>'[2]1.6Y'!BJ57</f>
        <v>227</v>
      </c>
      <c r="BJ58" s="204">
        <f>'[2]1.6Y'!BK57</f>
        <v>401</v>
      </c>
      <c r="BK58" s="204">
        <f>'[2]1.6Y'!BL57</f>
        <v>0</v>
      </c>
      <c r="BL58" s="204">
        <f>'[2]1.6Y'!BM57</f>
        <v>12021</v>
      </c>
      <c r="BM58" s="207">
        <f>'[2]1.6Y'!BN57</f>
        <v>40515</v>
      </c>
    </row>
    <row r="59" spans="1:65" ht="13.2" x14ac:dyDescent="0.25">
      <c r="A59" s="41" t="s">
        <v>41</v>
      </c>
      <c r="B59" s="207">
        <f>'[2]1.6Y'!C58</f>
        <v>911</v>
      </c>
      <c r="C59" s="204">
        <f>'[2]1.6Y'!D58</f>
        <v>132</v>
      </c>
      <c r="D59" s="204">
        <f>'[2]1.6Y'!E58</f>
        <v>-111</v>
      </c>
      <c r="E59" s="204">
        <f>'[2]1.6Y'!F58</f>
        <v>-111</v>
      </c>
      <c r="F59" s="204">
        <f>'[2]1.6Y'!G58</f>
        <v>0</v>
      </c>
      <c r="G59" s="204">
        <f>'[2]1.6Y'!H58</f>
        <v>0</v>
      </c>
      <c r="H59" s="204">
        <f>'[2]1.6Y'!I58</f>
        <v>21</v>
      </c>
      <c r="I59" s="207">
        <f>'[2]1.6Y'!J58</f>
        <v>932</v>
      </c>
      <c r="J59" s="204">
        <f>'[2]1.6Y'!K58</f>
        <v>-101</v>
      </c>
      <c r="K59" s="204">
        <f>'[2]1.6Y'!L58</f>
        <v>111</v>
      </c>
      <c r="L59" s="204">
        <f>'[2]1.6Y'!M58</f>
        <v>80</v>
      </c>
      <c r="M59" s="204">
        <f>'[2]1.6Y'!N58</f>
        <v>0</v>
      </c>
      <c r="N59" s="204">
        <f>'[2]1.6Y'!O58</f>
        <v>31</v>
      </c>
      <c r="O59" s="204">
        <f>'[2]1.6Y'!P58</f>
        <v>10</v>
      </c>
      <c r="P59" s="207">
        <f>'[2]1.6Y'!Q58</f>
        <v>942</v>
      </c>
      <c r="Q59" s="204">
        <f>'[2]1.6Y'!R58</f>
        <v>-1</v>
      </c>
      <c r="R59" s="204">
        <f>'[2]1.6Y'!S58</f>
        <v>120</v>
      </c>
      <c r="S59" s="204">
        <f>'[2]1.6Y'!T58</f>
        <v>120</v>
      </c>
      <c r="T59" s="204">
        <f>'[2]1.6Y'!U58</f>
        <v>0</v>
      </c>
      <c r="U59" s="204">
        <f>'[2]1.6Y'!V58</f>
        <v>0</v>
      </c>
      <c r="V59" s="204">
        <f>'[2]1.6Y'!W58</f>
        <v>119</v>
      </c>
      <c r="W59" s="207">
        <f>'[2]1.6Y'!X58</f>
        <v>1061</v>
      </c>
      <c r="X59" s="204">
        <f>'[2]1.6Y'!Y58</f>
        <v>-49</v>
      </c>
      <c r="Y59" s="204">
        <f>'[2]1.6Y'!Z58</f>
        <v>-10</v>
      </c>
      <c r="Z59" s="204">
        <f>'[2]1.6Y'!AA58</f>
        <v>-10</v>
      </c>
      <c r="AA59" s="204">
        <f>'[2]1.6Y'!AB58</f>
        <v>0</v>
      </c>
      <c r="AB59" s="204">
        <f>'[2]1.6Y'!AC58</f>
        <v>0</v>
      </c>
      <c r="AC59" s="204">
        <f>'[2]1.6Y'!AD58</f>
        <v>-59</v>
      </c>
      <c r="AD59" s="207">
        <f>'[2]1.6Y'!AE58</f>
        <v>1002</v>
      </c>
      <c r="AE59" s="204">
        <f>'[2]1.6Y'!AF58</f>
        <v>31</v>
      </c>
      <c r="AF59" s="204">
        <f>'[2]1.6Y'!AG58</f>
        <v>186</v>
      </c>
      <c r="AG59" s="204">
        <f>'[2]1.6Y'!AH58</f>
        <v>185</v>
      </c>
      <c r="AH59" s="204">
        <f>'[2]1.6Y'!AI58</f>
        <v>0</v>
      </c>
      <c r="AI59" s="204">
        <f>'[2]1.6Y'!AJ58</f>
        <v>1</v>
      </c>
      <c r="AJ59" s="204">
        <f>'[2]1.6Y'!AK58</f>
        <v>217</v>
      </c>
      <c r="AK59" s="207">
        <f>'[2]1.6Y'!AL58</f>
        <v>1219</v>
      </c>
      <c r="AL59" s="204">
        <f>'[2]1.6Y'!AM58</f>
        <v>63</v>
      </c>
      <c r="AM59" s="204">
        <f>'[2]1.6Y'!AN58</f>
        <v>302</v>
      </c>
      <c r="AN59" s="204">
        <f>'[2]1.6Y'!AO58</f>
        <v>302</v>
      </c>
      <c r="AO59" s="204">
        <f>'[2]1.6Y'!AP58</f>
        <v>0</v>
      </c>
      <c r="AP59" s="204">
        <f>'[2]1.6Y'!AQ58</f>
        <v>0</v>
      </c>
      <c r="AQ59" s="204">
        <f>'[2]1.6Y'!AR58</f>
        <v>365</v>
      </c>
      <c r="AR59" s="207">
        <f>'[2]1.6Y'!AS58</f>
        <v>1584</v>
      </c>
      <c r="AS59" s="204">
        <f>'[2]1.6Y'!AT58</f>
        <v>42</v>
      </c>
      <c r="AT59" s="204">
        <f>'[2]1.6Y'!AU58</f>
        <v>-68</v>
      </c>
      <c r="AU59" s="204">
        <f>'[2]1.6Y'!AV58</f>
        <v>-68</v>
      </c>
      <c r="AV59" s="204">
        <f>'[2]1.6Y'!AW58</f>
        <v>0</v>
      </c>
      <c r="AW59" s="204">
        <f>'[2]1.6Y'!AX58</f>
        <v>0</v>
      </c>
      <c r="AX59" s="204">
        <f>'[2]1.6Y'!AY58</f>
        <v>-26</v>
      </c>
      <c r="AY59" s="207">
        <f>'[2]1.6Y'!AZ58</f>
        <v>1558</v>
      </c>
      <c r="AZ59" s="204">
        <f>'[2]1.6Y'!BA58</f>
        <v>2</v>
      </c>
      <c r="BA59" s="204">
        <f>'[2]1.6Y'!BB58</f>
        <v>5</v>
      </c>
      <c r="BB59" s="204">
        <f>'[2]1.6Y'!BC58</f>
        <v>5</v>
      </c>
      <c r="BC59" s="204">
        <f>'[2]1.6Y'!BD58</f>
        <v>0</v>
      </c>
      <c r="BD59" s="204">
        <f>'[2]1.6Y'!BE58</f>
        <v>0</v>
      </c>
      <c r="BE59" s="204">
        <f>'[2]1.6Y'!BF58</f>
        <v>7</v>
      </c>
      <c r="BF59" s="207">
        <f>'[2]1.6Y'!BG58</f>
        <v>1565</v>
      </c>
      <c r="BG59" s="204">
        <f>'[2]1.6Y'!BH58</f>
        <v>0</v>
      </c>
      <c r="BH59" s="204">
        <f>'[2]1.6Y'!BI58</f>
        <v>234</v>
      </c>
      <c r="BI59" s="204">
        <f>'[2]1.6Y'!BJ58</f>
        <v>234</v>
      </c>
      <c r="BJ59" s="204">
        <f>'[2]1.6Y'!BK58</f>
        <v>0</v>
      </c>
      <c r="BK59" s="204">
        <f>'[2]1.6Y'!BL58</f>
        <v>0</v>
      </c>
      <c r="BL59" s="204">
        <f>'[2]1.6Y'!BM58</f>
        <v>234</v>
      </c>
      <c r="BM59" s="207">
        <f>'[2]1.6Y'!BN58</f>
        <v>1799</v>
      </c>
    </row>
    <row r="60" spans="1:65" ht="13.2" x14ac:dyDescent="0.25">
      <c r="A60" s="42" t="s">
        <v>42</v>
      </c>
      <c r="B60" s="207">
        <f>'[2]1.6Y'!C59</f>
        <v>911</v>
      </c>
      <c r="C60" s="204">
        <f>'[2]1.6Y'!D59</f>
        <v>7</v>
      </c>
      <c r="D60" s="204">
        <f>'[2]1.6Y'!E59</f>
        <v>-102</v>
      </c>
      <c r="E60" s="204">
        <f>'[2]1.6Y'!F59</f>
        <v>-102</v>
      </c>
      <c r="F60" s="204">
        <f>'[2]1.6Y'!G59</f>
        <v>0</v>
      </c>
      <c r="G60" s="204">
        <f>'[2]1.6Y'!H59</f>
        <v>0</v>
      </c>
      <c r="H60" s="204">
        <f>'[2]1.6Y'!I59</f>
        <v>-95</v>
      </c>
      <c r="I60" s="207">
        <f>'[2]1.6Y'!J59</f>
        <v>816</v>
      </c>
      <c r="J60" s="204">
        <f>'[2]1.6Y'!K59</f>
        <v>-13</v>
      </c>
      <c r="K60" s="204">
        <f>'[2]1.6Y'!L59</f>
        <v>93</v>
      </c>
      <c r="L60" s="204">
        <f>'[2]1.6Y'!M59</f>
        <v>62</v>
      </c>
      <c r="M60" s="204">
        <f>'[2]1.6Y'!N59</f>
        <v>0</v>
      </c>
      <c r="N60" s="204">
        <f>'[2]1.6Y'!O59</f>
        <v>31</v>
      </c>
      <c r="O60" s="204">
        <f>'[2]1.6Y'!P59</f>
        <v>80</v>
      </c>
      <c r="P60" s="207">
        <f>'[2]1.6Y'!Q59</f>
        <v>896</v>
      </c>
      <c r="Q60" s="204">
        <f>'[2]1.6Y'!R59</f>
        <v>2</v>
      </c>
      <c r="R60" s="204">
        <f>'[2]1.6Y'!S59</f>
        <v>114</v>
      </c>
      <c r="S60" s="204">
        <f>'[2]1.6Y'!T59</f>
        <v>114</v>
      </c>
      <c r="T60" s="204">
        <f>'[2]1.6Y'!U59</f>
        <v>0</v>
      </c>
      <c r="U60" s="204">
        <f>'[2]1.6Y'!V59</f>
        <v>0</v>
      </c>
      <c r="V60" s="204">
        <f>'[2]1.6Y'!W59</f>
        <v>116</v>
      </c>
      <c r="W60" s="207">
        <f>'[2]1.6Y'!X59</f>
        <v>1012</v>
      </c>
      <c r="X60" s="204">
        <f>'[2]1.6Y'!Y59</f>
        <v>1</v>
      </c>
      <c r="Y60" s="204">
        <f>'[2]1.6Y'!Z59</f>
        <v>-11</v>
      </c>
      <c r="Z60" s="204">
        <f>'[2]1.6Y'!AA59</f>
        <v>-11</v>
      </c>
      <c r="AA60" s="204">
        <f>'[2]1.6Y'!AB59</f>
        <v>0</v>
      </c>
      <c r="AB60" s="204">
        <f>'[2]1.6Y'!AC59</f>
        <v>0</v>
      </c>
      <c r="AC60" s="204">
        <f>'[2]1.6Y'!AD59</f>
        <v>-10</v>
      </c>
      <c r="AD60" s="207">
        <f>'[2]1.6Y'!AE59</f>
        <v>1002</v>
      </c>
      <c r="AE60" s="204">
        <f>'[2]1.6Y'!AF59</f>
        <v>4</v>
      </c>
      <c r="AF60" s="204">
        <f>'[2]1.6Y'!AG59</f>
        <v>186</v>
      </c>
      <c r="AG60" s="204">
        <f>'[2]1.6Y'!AH59</f>
        <v>185</v>
      </c>
      <c r="AH60" s="204">
        <f>'[2]1.6Y'!AI59</f>
        <v>0</v>
      </c>
      <c r="AI60" s="204">
        <f>'[2]1.6Y'!AJ59</f>
        <v>1</v>
      </c>
      <c r="AJ60" s="204">
        <f>'[2]1.6Y'!AK59</f>
        <v>190</v>
      </c>
      <c r="AK60" s="207">
        <f>'[2]1.6Y'!AL59</f>
        <v>1192</v>
      </c>
      <c r="AL60" s="204">
        <f>'[2]1.6Y'!AM59</f>
        <v>1</v>
      </c>
      <c r="AM60" s="204">
        <f>'[2]1.6Y'!AN59</f>
        <v>293</v>
      </c>
      <c r="AN60" s="204">
        <f>'[2]1.6Y'!AO59</f>
        <v>293</v>
      </c>
      <c r="AO60" s="204">
        <f>'[2]1.6Y'!AP59</f>
        <v>0</v>
      </c>
      <c r="AP60" s="204">
        <f>'[2]1.6Y'!AQ59</f>
        <v>0</v>
      </c>
      <c r="AQ60" s="204">
        <f>'[2]1.6Y'!AR59</f>
        <v>294</v>
      </c>
      <c r="AR60" s="207">
        <f>'[2]1.6Y'!AS59</f>
        <v>1486</v>
      </c>
      <c r="AS60" s="204">
        <f>'[2]1.6Y'!AT59</f>
        <v>0</v>
      </c>
      <c r="AT60" s="204">
        <f>'[2]1.6Y'!AU59</f>
        <v>-64</v>
      </c>
      <c r="AU60" s="204">
        <f>'[2]1.6Y'!AV59</f>
        <v>-64</v>
      </c>
      <c r="AV60" s="204">
        <f>'[2]1.6Y'!AW59</f>
        <v>0</v>
      </c>
      <c r="AW60" s="204">
        <f>'[2]1.6Y'!AX59</f>
        <v>0</v>
      </c>
      <c r="AX60" s="204">
        <f>'[2]1.6Y'!AY59</f>
        <v>-64</v>
      </c>
      <c r="AY60" s="207">
        <f>'[2]1.6Y'!AZ59</f>
        <v>1422</v>
      </c>
      <c r="AZ60" s="204">
        <f>'[2]1.6Y'!BA59</f>
        <v>2</v>
      </c>
      <c r="BA60" s="204">
        <f>'[2]1.6Y'!BB59</f>
        <v>5</v>
      </c>
      <c r="BB60" s="204">
        <f>'[2]1.6Y'!BC59</f>
        <v>5</v>
      </c>
      <c r="BC60" s="204">
        <f>'[2]1.6Y'!BD59</f>
        <v>0</v>
      </c>
      <c r="BD60" s="204">
        <f>'[2]1.6Y'!BE59</f>
        <v>0</v>
      </c>
      <c r="BE60" s="204">
        <f>'[2]1.6Y'!BF59</f>
        <v>7</v>
      </c>
      <c r="BF60" s="207">
        <f>'[2]1.6Y'!BG59</f>
        <v>1429</v>
      </c>
      <c r="BG60" s="204">
        <f>'[2]1.6Y'!BH59</f>
        <v>0</v>
      </c>
      <c r="BH60" s="204">
        <f>'[2]1.6Y'!BI59</f>
        <v>214</v>
      </c>
      <c r="BI60" s="204">
        <f>'[2]1.6Y'!BJ59</f>
        <v>214</v>
      </c>
      <c r="BJ60" s="204">
        <f>'[2]1.6Y'!BK59</f>
        <v>0</v>
      </c>
      <c r="BK60" s="204">
        <f>'[2]1.6Y'!BL59</f>
        <v>0</v>
      </c>
      <c r="BL60" s="204">
        <f>'[2]1.6Y'!BM59</f>
        <v>214</v>
      </c>
      <c r="BM60" s="207">
        <f>'[2]1.6Y'!BN59</f>
        <v>1643</v>
      </c>
    </row>
    <row r="61" spans="1:65" ht="13.2" x14ac:dyDescent="0.25">
      <c r="A61" s="42" t="s">
        <v>43</v>
      </c>
      <c r="B61" s="207">
        <f>'[2]1.6Y'!C60</f>
        <v>0</v>
      </c>
      <c r="C61" s="204">
        <f>'[2]1.6Y'!D60</f>
        <v>125</v>
      </c>
      <c r="D61" s="204">
        <f>'[2]1.6Y'!E60</f>
        <v>-9</v>
      </c>
      <c r="E61" s="204">
        <f>'[2]1.6Y'!F60</f>
        <v>-9</v>
      </c>
      <c r="F61" s="204">
        <f>'[2]1.6Y'!G60</f>
        <v>0</v>
      </c>
      <c r="G61" s="204">
        <f>'[2]1.6Y'!H60</f>
        <v>0</v>
      </c>
      <c r="H61" s="204">
        <f>'[2]1.6Y'!I60</f>
        <v>116</v>
      </c>
      <c r="I61" s="207">
        <f>'[2]1.6Y'!J60</f>
        <v>116</v>
      </c>
      <c r="J61" s="204">
        <f>'[2]1.6Y'!K60</f>
        <v>-88</v>
      </c>
      <c r="K61" s="204">
        <f>'[2]1.6Y'!L60</f>
        <v>18</v>
      </c>
      <c r="L61" s="204">
        <f>'[2]1.6Y'!M60</f>
        <v>18</v>
      </c>
      <c r="M61" s="204">
        <f>'[2]1.6Y'!N60</f>
        <v>0</v>
      </c>
      <c r="N61" s="204">
        <f>'[2]1.6Y'!O60</f>
        <v>0</v>
      </c>
      <c r="O61" s="204">
        <f>'[2]1.6Y'!P60</f>
        <v>-70</v>
      </c>
      <c r="P61" s="207">
        <f>'[2]1.6Y'!Q60</f>
        <v>46</v>
      </c>
      <c r="Q61" s="204">
        <f>'[2]1.6Y'!R60</f>
        <v>-3</v>
      </c>
      <c r="R61" s="204">
        <f>'[2]1.6Y'!S60</f>
        <v>6</v>
      </c>
      <c r="S61" s="204">
        <f>'[2]1.6Y'!T60</f>
        <v>6</v>
      </c>
      <c r="T61" s="204">
        <f>'[2]1.6Y'!U60</f>
        <v>0</v>
      </c>
      <c r="U61" s="204">
        <f>'[2]1.6Y'!V60</f>
        <v>0</v>
      </c>
      <c r="V61" s="204">
        <f>'[2]1.6Y'!W60</f>
        <v>3</v>
      </c>
      <c r="W61" s="207">
        <f>'[2]1.6Y'!X60</f>
        <v>49</v>
      </c>
      <c r="X61" s="204">
        <f>'[2]1.6Y'!Y60</f>
        <v>-50</v>
      </c>
      <c r="Y61" s="204">
        <f>'[2]1.6Y'!Z60</f>
        <v>1</v>
      </c>
      <c r="Z61" s="204">
        <f>'[2]1.6Y'!AA60</f>
        <v>1</v>
      </c>
      <c r="AA61" s="204">
        <f>'[2]1.6Y'!AB60</f>
        <v>0</v>
      </c>
      <c r="AB61" s="204">
        <f>'[2]1.6Y'!AC60</f>
        <v>0</v>
      </c>
      <c r="AC61" s="204">
        <f>'[2]1.6Y'!AD60</f>
        <v>-49</v>
      </c>
      <c r="AD61" s="207">
        <f>'[2]1.6Y'!AE60</f>
        <v>0</v>
      </c>
      <c r="AE61" s="204">
        <f>'[2]1.6Y'!AF60</f>
        <v>27</v>
      </c>
      <c r="AF61" s="204">
        <f>'[2]1.6Y'!AG60</f>
        <v>0</v>
      </c>
      <c r="AG61" s="204">
        <f>'[2]1.6Y'!AH60</f>
        <v>0</v>
      </c>
      <c r="AH61" s="204">
        <f>'[2]1.6Y'!AI60</f>
        <v>0</v>
      </c>
      <c r="AI61" s="204">
        <f>'[2]1.6Y'!AJ60</f>
        <v>0</v>
      </c>
      <c r="AJ61" s="204">
        <f>'[2]1.6Y'!AK60</f>
        <v>27</v>
      </c>
      <c r="AK61" s="207">
        <f>'[2]1.6Y'!AL60</f>
        <v>27</v>
      </c>
      <c r="AL61" s="204">
        <f>'[2]1.6Y'!AM60</f>
        <v>62</v>
      </c>
      <c r="AM61" s="204">
        <f>'[2]1.6Y'!AN60</f>
        <v>9</v>
      </c>
      <c r="AN61" s="204">
        <f>'[2]1.6Y'!AO60</f>
        <v>9</v>
      </c>
      <c r="AO61" s="204">
        <f>'[2]1.6Y'!AP60</f>
        <v>0</v>
      </c>
      <c r="AP61" s="204">
        <f>'[2]1.6Y'!AQ60</f>
        <v>0</v>
      </c>
      <c r="AQ61" s="204">
        <f>'[2]1.6Y'!AR60</f>
        <v>71</v>
      </c>
      <c r="AR61" s="207">
        <f>'[2]1.6Y'!AS60</f>
        <v>98</v>
      </c>
      <c r="AS61" s="204">
        <f>'[2]1.6Y'!AT60</f>
        <v>42</v>
      </c>
      <c r="AT61" s="204">
        <f>'[2]1.6Y'!AU60</f>
        <v>-4</v>
      </c>
      <c r="AU61" s="204">
        <f>'[2]1.6Y'!AV60</f>
        <v>-4</v>
      </c>
      <c r="AV61" s="204">
        <f>'[2]1.6Y'!AW60</f>
        <v>0</v>
      </c>
      <c r="AW61" s="204">
        <f>'[2]1.6Y'!AX60</f>
        <v>0</v>
      </c>
      <c r="AX61" s="204">
        <f>'[2]1.6Y'!AY60</f>
        <v>38</v>
      </c>
      <c r="AY61" s="207">
        <f>'[2]1.6Y'!AZ60</f>
        <v>136</v>
      </c>
      <c r="AZ61" s="204">
        <f>'[2]1.6Y'!BA60</f>
        <v>0</v>
      </c>
      <c r="BA61" s="204">
        <f>'[2]1.6Y'!BB60</f>
        <v>0</v>
      </c>
      <c r="BB61" s="204">
        <f>'[2]1.6Y'!BC60</f>
        <v>0</v>
      </c>
      <c r="BC61" s="204">
        <f>'[2]1.6Y'!BD60</f>
        <v>0</v>
      </c>
      <c r="BD61" s="204">
        <f>'[2]1.6Y'!BE60</f>
        <v>0</v>
      </c>
      <c r="BE61" s="204">
        <f>'[2]1.6Y'!BF60</f>
        <v>0</v>
      </c>
      <c r="BF61" s="207">
        <f>'[2]1.6Y'!BG60</f>
        <v>136</v>
      </c>
      <c r="BG61" s="204">
        <f>'[2]1.6Y'!BH60</f>
        <v>0</v>
      </c>
      <c r="BH61" s="204">
        <f>'[2]1.6Y'!BI60</f>
        <v>20</v>
      </c>
      <c r="BI61" s="204">
        <f>'[2]1.6Y'!BJ60</f>
        <v>20</v>
      </c>
      <c r="BJ61" s="204">
        <f>'[2]1.6Y'!BK60</f>
        <v>0</v>
      </c>
      <c r="BK61" s="204">
        <f>'[2]1.6Y'!BL60</f>
        <v>0</v>
      </c>
      <c r="BL61" s="204">
        <f>'[2]1.6Y'!BM60</f>
        <v>20</v>
      </c>
      <c r="BM61" s="207">
        <f>'[2]1.6Y'!BN60</f>
        <v>156</v>
      </c>
    </row>
    <row r="62" spans="1:65" ht="13.2" x14ac:dyDescent="0.25">
      <c r="A62" s="41" t="s">
        <v>44</v>
      </c>
      <c r="B62" s="207">
        <f>'[2]1.6Y'!C61</f>
        <v>4</v>
      </c>
      <c r="C62" s="204">
        <f>'[2]1.6Y'!D61</f>
        <v>14</v>
      </c>
      <c r="D62" s="204">
        <f>'[2]1.6Y'!E61</f>
        <v>-9</v>
      </c>
      <c r="E62" s="204">
        <f>'[2]1.6Y'!F61</f>
        <v>-9</v>
      </c>
      <c r="F62" s="204">
        <f>'[2]1.6Y'!G61</f>
        <v>0</v>
      </c>
      <c r="G62" s="204">
        <f>'[2]1.6Y'!H61</f>
        <v>0</v>
      </c>
      <c r="H62" s="204">
        <f>'[2]1.6Y'!I61</f>
        <v>5</v>
      </c>
      <c r="I62" s="207">
        <f>'[2]1.6Y'!J61</f>
        <v>9</v>
      </c>
      <c r="J62" s="204">
        <f>'[2]1.6Y'!K61</f>
        <v>2793</v>
      </c>
      <c r="K62" s="204">
        <f>'[2]1.6Y'!L61</f>
        <v>-98</v>
      </c>
      <c r="L62" s="204">
        <f>'[2]1.6Y'!M61</f>
        <v>-98</v>
      </c>
      <c r="M62" s="204">
        <f>'[2]1.6Y'!N61</f>
        <v>0</v>
      </c>
      <c r="N62" s="204">
        <f>'[2]1.6Y'!O61</f>
        <v>0</v>
      </c>
      <c r="O62" s="204">
        <f>'[2]1.6Y'!P61</f>
        <v>2695</v>
      </c>
      <c r="P62" s="207">
        <f>'[2]1.6Y'!Q61</f>
        <v>2704</v>
      </c>
      <c r="Q62" s="204">
        <f>'[2]1.6Y'!R61</f>
        <v>-705</v>
      </c>
      <c r="R62" s="204">
        <f>'[2]1.6Y'!S61</f>
        <v>167</v>
      </c>
      <c r="S62" s="204">
        <f>'[2]1.6Y'!T61</f>
        <v>167</v>
      </c>
      <c r="T62" s="204">
        <f>'[2]1.6Y'!U61</f>
        <v>0</v>
      </c>
      <c r="U62" s="204">
        <f>'[2]1.6Y'!V61</f>
        <v>0</v>
      </c>
      <c r="V62" s="204">
        <f>'[2]1.6Y'!W61</f>
        <v>-538</v>
      </c>
      <c r="W62" s="207">
        <f>'[2]1.6Y'!X61</f>
        <v>2166</v>
      </c>
      <c r="X62" s="204">
        <f>'[2]1.6Y'!Y61</f>
        <v>-2154</v>
      </c>
      <c r="Y62" s="204">
        <f>'[2]1.6Y'!Z61</f>
        <v>-8</v>
      </c>
      <c r="Z62" s="204">
        <f>'[2]1.6Y'!AA61</f>
        <v>-8</v>
      </c>
      <c r="AA62" s="204">
        <f>'[2]1.6Y'!AB61</f>
        <v>0</v>
      </c>
      <c r="AB62" s="204">
        <f>'[2]1.6Y'!AC61</f>
        <v>0</v>
      </c>
      <c r="AC62" s="204">
        <f>'[2]1.6Y'!AD61</f>
        <v>-2162</v>
      </c>
      <c r="AD62" s="207">
        <f>'[2]1.6Y'!AE61</f>
        <v>4</v>
      </c>
      <c r="AE62" s="204">
        <f>'[2]1.6Y'!AF61</f>
        <v>6</v>
      </c>
      <c r="AF62" s="204">
        <f>'[2]1.6Y'!AG61</f>
        <v>0</v>
      </c>
      <c r="AG62" s="204">
        <f>'[2]1.6Y'!AH61</f>
        <v>0</v>
      </c>
      <c r="AH62" s="204">
        <f>'[2]1.6Y'!AI61</f>
        <v>0</v>
      </c>
      <c r="AI62" s="204">
        <f>'[2]1.6Y'!AJ61</f>
        <v>0</v>
      </c>
      <c r="AJ62" s="204">
        <f>'[2]1.6Y'!AK61</f>
        <v>6</v>
      </c>
      <c r="AK62" s="207">
        <f>'[2]1.6Y'!AL61</f>
        <v>10</v>
      </c>
      <c r="AL62" s="204">
        <f>'[2]1.6Y'!AM61</f>
        <v>-6</v>
      </c>
      <c r="AM62" s="204">
        <f>'[2]1.6Y'!AN61</f>
        <v>1</v>
      </c>
      <c r="AN62" s="204">
        <f>'[2]1.6Y'!AO61</f>
        <v>1</v>
      </c>
      <c r="AO62" s="204">
        <f>'[2]1.6Y'!AP61</f>
        <v>0</v>
      </c>
      <c r="AP62" s="204">
        <f>'[2]1.6Y'!AQ61</f>
        <v>0</v>
      </c>
      <c r="AQ62" s="204">
        <f>'[2]1.6Y'!AR61</f>
        <v>-5</v>
      </c>
      <c r="AR62" s="207">
        <f>'[2]1.6Y'!AS61</f>
        <v>5</v>
      </c>
      <c r="AS62" s="204">
        <f>'[2]1.6Y'!AT61</f>
        <v>35</v>
      </c>
      <c r="AT62" s="204">
        <f>'[2]1.6Y'!AU61</f>
        <v>-21</v>
      </c>
      <c r="AU62" s="204">
        <f>'[2]1.6Y'!AV61</f>
        <v>-21</v>
      </c>
      <c r="AV62" s="204">
        <f>'[2]1.6Y'!AW61</f>
        <v>0</v>
      </c>
      <c r="AW62" s="204">
        <f>'[2]1.6Y'!AX61</f>
        <v>0</v>
      </c>
      <c r="AX62" s="204">
        <f>'[2]1.6Y'!AY61</f>
        <v>14</v>
      </c>
      <c r="AY62" s="207">
        <f>'[2]1.6Y'!AZ61</f>
        <v>19</v>
      </c>
      <c r="AZ62" s="204">
        <f>'[2]1.6Y'!BA61</f>
        <v>1750</v>
      </c>
      <c r="BA62" s="204">
        <f>'[2]1.6Y'!BB61</f>
        <v>-76</v>
      </c>
      <c r="BB62" s="204">
        <f>'[2]1.6Y'!BC61</f>
        <v>-76</v>
      </c>
      <c r="BC62" s="204">
        <f>'[2]1.6Y'!BD61</f>
        <v>0</v>
      </c>
      <c r="BD62" s="204">
        <f>'[2]1.6Y'!BE61</f>
        <v>0</v>
      </c>
      <c r="BE62" s="204">
        <f>'[2]1.6Y'!BF61</f>
        <v>1674</v>
      </c>
      <c r="BF62" s="207">
        <f>'[2]1.6Y'!BG61</f>
        <v>1693</v>
      </c>
      <c r="BG62" s="204">
        <f>'[2]1.6Y'!BH61</f>
        <v>-744</v>
      </c>
      <c r="BH62" s="204">
        <f>'[2]1.6Y'!BI61</f>
        <v>-15</v>
      </c>
      <c r="BI62" s="204">
        <f>'[2]1.6Y'!BJ61</f>
        <v>-15</v>
      </c>
      <c r="BJ62" s="204">
        <f>'[2]1.6Y'!BK61</f>
        <v>0</v>
      </c>
      <c r="BK62" s="204">
        <f>'[2]1.6Y'!BL61</f>
        <v>0</v>
      </c>
      <c r="BL62" s="204">
        <f>'[2]1.6Y'!BM61</f>
        <v>-759</v>
      </c>
      <c r="BM62" s="207">
        <f>'[2]1.6Y'!BN61</f>
        <v>934</v>
      </c>
    </row>
    <row r="63" spans="1:65" ht="13.2" x14ac:dyDescent="0.25">
      <c r="A63" s="41" t="s">
        <v>45</v>
      </c>
      <c r="B63" s="207">
        <f>'[2]1.6Y'!C62</f>
        <v>6618</v>
      </c>
      <c r="C63" s="204">
        <f>'[2]1.6Y'!D62</f>
        <v>5870</v>
      </c>
      <c r="D63" s="204">
        <f>'[2]1.6Y'!E62</f>
        <v>-129</v>
      </c>
      <c r="E63" s="204">
        <f>'[2]1.6Y'!F62</f>
        <v>-129</v>
      </c>
      <c r="F63" s="204">
        <f>'[2]1.6Y'!G62</f>
        <v>0</v>
      </c>
      <c r="G63" s="204">
        <f>'[2]1.6Y'!H62</f>
        <v>0</v>
      </c>
      <c r="H63" s="204">
        <f>'[2]1.6Y'!I62</f>
        <v>5741</v>
      </c>
      <c r="I63" s="207">
        <f>'[2]1.6Y'!J62</f>
        <v>12359</v>
      </c>
      <c r="J63" s="204">
        <f>'[2]1.6Y'!K62</f>
        <v>-344</v>
      </c>
      <c r="K63" s="204">
        <f>'[2]1.6Y'!L62</f>
        <v>-122</v>
      </c>
      <c r="L63" s="204">
        <f>'[2]1.6Y'!M62</f>
        <v>-122</v>
      </c>
      <c r="M63" s="204">
        <f>'[2]1.6Y'!N62</f>
        <v>0</v>
      </c>
      <c r="N63" s="204">
        <f>'[2]1.6Y'!O62</f>
        <v>0</v>
      </c>
      <c r="O63" s="204">
        <f>'[2]1.6Y'!P62</f>
        <v>-466</v>
      </c>
      <c r="P63" s="207">
        <f>'[2]1.6Y'!Q62</f>
        <v>11893</v>
      </c>
      <c r="Q63" s="204">
        <f>'[2]1.6Y'!R62</f>
        <v>3379</v>
      </c>
      <c r="R63" s="204">
        <f>'[2]1.6Y'!S62</f>
        <v>310</v>
      </c>
      <c r="S63" s="204">
        <f>'[2]1.6Y'!T62</f>
        <v>310</v>
      </c>
      <c r="T63" s="204">
        <f>'[2]1.6Y'!U62</f>
        <v>0</v>
      </c>
      <c r="U63" s="204">
        <f>'[2]1.6Y'!V62</f>
        <v>0</v>
      </c>
      <c r="V63" s="204">
        <f>'[2]1.6Y'!W62</f>
        <v>3689</v>
      </c>
      <c r="W63" s="207">
        <f>'[2]1.6Y'!X62</f>
        <v>15582</v>
      </c>
      <c r="X63" s="204">
        <f>'[2]1.6Y'!Y62</f>
        <v>4364</v>
      </c>
      <c r="Y63" s="204">
        <f>'[2]1.6Y'!Z62</f>
        <v>-132</v>
      </c>
      <c r="Z63" s="204">
        <f>'[2]1.6Y'!AA62</f>
        <v>-132</v>
      </c>
      <c r="AA63" s="204">
        <f>'[2]1.6Y'!AB62</f>
        <v>0</v>
      </c>
      <c r="AB63" s="204">
        <f>'[2]1.6Y'!AC62</f>
        <v>0</v>
      </c>
      <c r="AC63" s="204">
        <f>'[2]1.6Y'!AD62</f>
        <v>4232</v>
      </c>
      <c r="AD63" s="207">
        <f>'[2]1.6Y'!AE62</f>
        <v>19814</v>
      </c>
      <c r="AE63" s="204">
        <f>'[2]1.6Y'!AF62</f>
        <v>4349</v>
      </c>
      <c r="AF63" s="204">
        <f>'[2]1.6Y'!AG62</f>
        <v>-90</v>
      </c>
      <c r="AG63" s="204">
        <f>'[2]1.6Y'!AH62</f>
        <v>-76</v>
      </c>
      <c r="AH63" s="204">
        <f>'[2]1.6Y'!AI62</f>
        <v>-13</v>
      </c>
      <c r="AI63" s="204">
        <f>'[2]1.6Y'!AJ62</f>
        <v>-1</v>
      </c>
      <c r="AJ63" s="204">
        <f>'[2]1.6Y'!AK62</f>
        <v>4259</v>
      </c>
      <c r="AK63" s="207">
        <f>'[2]1.6Y'!AL62</f>
        <v>24073</v>
      </c>
      <c r="AL63" s="204">
        <f>'[2]1.6Y'!AM62</f>
        <v>2908</v>
      </c>
      <c r="AM63" s="204">
        <f>'[2]1.6Y'!AN62</f>
        <v>563</v>
      </c>
      <c r="AN63" s="204">
        <f>'[2]1.6Y'!AO62</f>
        <v>315</v>
      </c>
      <c r="AO63" s="204">
        <f>'[2]1.6Y'!AP62</f>
        <v>251</v>
      </c>
      <c r="AP63" s="204">
        <f>'[2]1.6Y'!AQ62</f>
        <v>-3</v>
      </c>
      <c r="AQ63" s="204">
        <f>'[2]1.6Y'!AR62</f>
        <v>3471</v>
      </c>
      <c r="AR63" s="207">
        <f>'[2]1.6Y'!AS62</f>
        <v>27544</v>
      </c>
      <c r="AS63" s="204">
        <f>'[2]1.6Y'!AT62</f>
        <v>2455</v>
      </c>
      <c r="AT63" s="204">
        <f>'[2]1.6Y'!AU62</f>
        <v>-635</v>
      </c>
      <c r="AU63" s="204">
        <f>'[2]1.6Y'!AV62</f>
        <v>-237</v>
      </c>
      <c r="AV63" s="204">
        <f>'[2]1.6Y'!AW62</f>
        <v>-398</v>
      </c>
      <c r="AW63" s="204">
        <f>'[2]1.6Y'!AX62</f>
        <v>0</v>
      </c>
      <c r="AX63" s="204">
        <f>'[2]1.6Y'!AY62</f>
        <v>1820</v>
      </c>
      <c r="AY63" s="207">
        <f>'[2]1.6Y'!AZ62</f>
        <v>29364</v>
      </c>
      <c r="AZ63" s="204">
        <f>'[2]1.6Y'!BA62</f>
        <v>-4020</v>
      </c>
      <c r="BA63" s="204">
        <f>'[2]1.6Y'!BB62</f>
        <v>-108</v>
      </c>
      <c r="BB63" s="204">
        <f>'[2]1.6Y'!BC62</f>
        <v>-212</v>
      </c>
      <c r="BC63" s="204">
        <f>'[2]1.6Y'!BD62</f>
        <v>104</v>
      </c>
      <c r="BD63" s="204">
        <f>'[2]1.6Y'!BE62</f>
        <v>0</v>
      </c>
      <c r="BE63" s="204">
        <f>'[2]1.6Y'!BF62</f>
        <v>-4128</v>
      </c>
      <c r="BF63" s="207">
        <f>'[2]1.6Y'!BG62</f>
        <v>25236</v>
      </c>
      <c r="BG63" s="204">
        <f>'[2]1.6Y'!BH62</f>
        <v>12137</v>
      </c>
      <c r="BH63" s="204">
        <f>'[2]1.6Y'!BI62</f>
        <v>409</v>
      </c>
      <c r="BI63" s="204">
        <f>'[2]1.6Y'!BJ62</f>
        <v>8</v>
      </c>
      <c r="BJ63" s="204">
        <f>'[2]1.6Y'!BK62</f>
        <v>401</v>
      </c>
      <c r="BK63" s="204">
        <f>'[2]1.6Y'!BL62</f>
        <v>0</v>
      </c>
      <c r="BL63" s="204">
        <f>'[2]1.6Y'!BM62</f>
        <v>12546</v>
      </c>
      <c r="BM63" s="207">
        <f>'[2]1.6Y'!BN62</f>
        <v>37782</v>
      </c>
    </row>
    <row r="64" spans="1:65" ht="13.2" x14ac:dyDescent="0.25">
      <c r="A64" s="42" t="s">
        <v>46</v>
      </c>
      <c r="B64" s="207">
        <f>'[2]1.6Y'!C63</f>
        <v>1038</v>
      </c>
      <c r="C64" s="204">
        <f>'[2]1.6Y'!D63</f>
        <v>4223</v>
      </c>
      <c r="D64" s="204">
        <f>'[2]1.6Y'!E63</f>
        <v>-47</v>
      </c>
      <c r="E64" s="204">
        <f>'[2]1.6Y'!F63</f>
        <v>-47</v>
      </c>
      <c r="F64" s="204">
        <f>'[2]1.6Y'!G63</f>
        <v>0</v>
      </c>
      <c r="G64" s="204">
        <f>'[2]1.6Y'!H63</f>
        <v>0</v>
      </c>
      <c r="H64" s="204">
        <f>'[2]1.6Y'!I63</f>
        <v>4176</v>
      </c>
      <c r="I64" s="207">
        <f>'[2]1.6Y'!J63</f>
        <v>5214</v>
      </c>
      <c r="J64" s="204">
        <f>'[2]1.6Y'!K63</f>
        <v>-3409</v>
      </c>
      <c r="K64" s="204">
        <f>'[2]1.6Y'!L63</f>
        <v>-33</v>
      </c>
      <c r="L64" s="204">
        <f>'[2]1.6Y'!M63</f>
        <v>-33</v>
      </c>
      <c r="M64" s="204">
        <f>'[2]1.6Y'!N63</f>
        <v>0</v>
      </c>
      <c r="N64" s="204">
        <f>'[2]1.6Y'!O63</f>
        <v>0</v>
      </c>
      <c r="O64" s="204">
        <f>'[2]1.6Y'!P63</f>
        <v>-3442</v>
      </c>
      <c r="P64" s="207">
        <f>'[2]1.6Y'!Q63</f>
        <v>1772</v>
      </c>
      <c r="Q64" s="204">
        <f>'[2]1.6Y'!R63</f>
        <v>-1012</v>
      </c>
      <c r="R64" s="204">
        <f>'[2]1.6Y'!S63</f>
        <v>60</v>
      </c>
      <c r="S64" s="204">
        <f>'[2]1.6Y'!T63</f>
        <v>60</v>
      </c>
      <c r="T64" s="204">
        <f>'[2]1.6Y'!U63</f>
        <v>0</v>
      </c>
      <c r="U64" s="204">
        <f>'[2]1.6Y'!V63</f>
        <v>0</v>
      </c>
      <c r="V64" s="204">
        <f>'[2]1.6Y'!W63</f>
        <v>-952</v>
      </c>
      <c r="W64" s="207">
        <f>'[2]1.6Y'!X63</f>
        <v>820</v>
      </c>
      <c r="X64" s="204">
        <f>'[2]1.6Y'!Y63</f>
        <v>3366</v>
      </c>
      <c r="Y64" s="204">
        <f>'[2]1.6Y'!Z63</f>
        <v>-5</v>
      </c>
      <c r="Z64" s="204">
        <f>'[2]1.6Y'!AA63</f>
        <v>-5</v>
      </c>
      <c r="AA64" s="204">
        <f>'[2]1.6Y'!AB63</f>
        <v>0</v>
      </c>
      <c r="AB64" s="204">
        <f>'[2]1.6Y'!AC63</f>
        <v>0</v>
      </c>
      <c r="AC64" s="204">
        <f>'[2]1.6Y'!AD63</f>
        <v>3361</v>
      </c>
      <c r="AD64" s="207">
        <f>'[2]1.6Y'!AE63</f>
        <v>4181</v>
      </c>
      <c r="AE64" s="204">
        <f>'[2]1.6Y'!AF63</f>
        <v>-1395</v>
      </c>
      <c r="AF64" s="204">
        <f>'[2]1.6Y'!AG63</f>
        <v>-27</v>
      </c>
      <c r="AG64" s="204">
        <f>'[2]1.6Y'!AH63</f>
        <v>-26</v>
      </c>
      <c r="AH64" s="204">
        <f>'[2]1.6Y'!AI63</f>
        <v>0</v>
      </c>
      <c r="AI64" s="204">
        <f>'[2]1.6Y'!AJ63</f>
        <v>-1</v>
      </c>
      <c r="AJ64" s="204">
        <f>'[2]1.6Y'!AK63</f>
        <v>-1422</v>
      </c>
      <c r="AK64" s="207">
        <f>'[2]1.6Y'!AL63</f>
        <v>2759</v>
      </c>
      <c r="AL64" s="204">
        <f>'[2]1.6Y'!AM63</f>
        <v>937</v>
      </c>
      <c r="AM64" s="204">
        <f>'[2]1.6Y'!AN63</f>
        <v>93</v>
      </c>
      <c r="AN64" s="204">
        <f>'[2]1.6Y'!AO63</f>
        <v>93</v>
      </c>
      <c r="AO64" s="204">
        <f>'[2]1.6Y'!AP63</f>
        <v>0</v>
      </c>
      <c r="AP64" s="204">
        <f>'[2]1.6Y'!AQ63</f>
        <v>0</v>
      </c>
      <c r="AQ64" s="204">
        <f>'[2]1.6Y'!AR63</f>
        <v>1030</v>
      </c>
      <c r="AR64" s="207">
        <f>'[2]1.6Y'!AS63</f>
        <v>3789</v>
      </c>
      <c r="AS64" s="204">
        <f>'[2]1.6Y'!AT63</f>
        <v>2057</v>
      </c>
      <c r="AT64" s="204">
        <f>'[2]1.6Y'!AU63</f>
        <v>-97</v>
      </c>
      <c r="AU64" s="204">
        <f>'[2]1.6Y'!AV63</f>
        <v>-97</v>
      </c>
      <c r="AV64" s="204">
        <f>'[2]1.6Y'!AW63</f>
        <v>0</v>
      </c>
      <c r="AW64" s="204">
        <f>'[2]1.6Y'!AX63</f>
        <v>0</v>
      </c>
      <c r="AX64" s="204">
        <f>'[2]1.6Y'!AY63</f>
        <v>1960</v>
      </c>
      <c r="AY64" s="207">
        <f>'[2]1.6Y'!AZ63</f>
        <v>5749</v>
      </c>
      <c r="AZ64" s="204">
        <f>'[2]1.6Y'!BA63</f>
        <v>518</v>
      </c>
      <c r="BA64" s="204">
        <f>'[2]1.6Y'!BB63</f>
        <v>-33</v>
      </c>
      <c r="BB64" s="204">
        <f>'[2]1.6Y'!BC63</f>
        <v>-33</v>
      </c>
      <c r="BC64" s="204">
        <f>'[2]1.6Y'!BD63</f>
        <v>0</v>
      </c>
      <c r="BD64" s="204">
        <f>'[2]1.6Y'!BE63</f>
        <v>0</v>
      </c>
      <c r="BE64" s="204">
        <f>'[2]1.6Y'!BF63</f>
        <v>485</v>
      </c>
      <c r="BF64" s="207">
        <f>'[2]1.6Y'!BG63</f>
        <v>6234</v>
      </c>
      <c r="BG64" s="204">
        <f>'[2]1.6Y'!BH63</f>
        <v>3307</v>
      </c>
      <c r="BH64" s="204">
        <f>'[2]1.6Y'!BI63</f>
        <v>6</v>
      </c>
      <c r="BI64" s="204">
        <f>'[2]1.6Y'!BJ63</f>
        <v>6</v>
      </c>
      <c r="BJ64" s="204">
        <f>'[2]1.6Y'!BK63</f>
        <v>0</v>
      </c>
      <c r="BK64" s="204">
        <f>'[2]1.6Y'!BL63</f>
        <v>0</v>
      </c>
      <c r="BL64" s="204">
        <f>'[2]1.6Y'!BM63</f>
        <v>3313</v>
      </c>
      <c r="BM64" s="207">
        <f>'[2]1.6Y'!BN63</f>
        <v>9547</v>
      </c>
    </row>
    <row r="65" spans="1:65" ht="13.2" x14ac:dyDescent="0.25">
      <c r="A65" s="43" t="s">
        <v>10</v>
      </c>
      <c r="B65" s="207">
        <f>'[2]1.6Y'!C64</f>
        <v>143</v>
      </c>
      <c r="C65" s="204">
        <f>'[2]1.6Y'!D64</f>
        <v>575</v>
      </c>
      <c r="D65" s="204">
        <f>'[2]1.6Y'!E64</f>
        <v>0</v>
      </c>
      <c r="E65" s="204">
        <f>'[2]1.6Y'!F64</f>
        <v>0</v>
      </c>
      <c r="F65" s="204">
        <f>'[2]1.6Y'!G64</f>
        <v>0</v>
      </c>
      <c r="G65" s="204">
        <f>'[2]1.6Y'!H64</f>
        <v>0</v>
      </c>
      <c r="H65" s="204">
        <f>'[2]1.6Y'!I64</f>
        <v>575</v>
      </c>
      <c r="I65" s="207">
        <f>'[2]1.6Y'!J64</f>
        <v>718</v>
      </c>
      <c r="J65" s="204">
        <f>'[2]1.6Y'!K64</f>
        <v>-602</v>
      </c>
      <c r="K65" s="204">
        <f>'[2]1.6Y'!L64</f>
        <v>3</v>
      </c>
      <c r="L65" s="204">
        <f>'[2]1.6Y'!M64</f>
        <v>3</v>
      </c>
      <c r="M65" s="204">
        <f>'[2]1.6Y'!N64</f>
        <v>0</v>
      </c>
      <c r="N65" s="204">
        <f>'[2]1.6Y'!O64</f>
        <v>0</v>
      </c>
      <c r="O65" s="204">
        <f>'[2]1.6Y'!P64</f>
        <v>-599</v>
      </c>
      <c r="P65" s="207">
        <f>'[2]1.6Y'!Q64</f>
        <v>119</v>
      </c>
      <c r="Q65" s="204">
        <f>'[2]1.6Y'!R64</f>
        <v>241</v>
      </c>
      <c r="R65" s="204">
        <f>'[2]1.6Y'!S64</f>
        <v>20</v>
      </c>
      <c r="S65" s="204">
        <f>'[2]1.6Y'!T64</f>
        <v>20</v>
      </c>
      <c r="T65" s="204">
        <f>'[2]1.6Y'!U64</f>
        <v>0</v>
      </c>
      <c r="U65" s="204">
        <f>'[2]1.6Y'!V64</f>
        <v>0</v>
      </c>
      <c r="V65" s="204">
        <f>'[2]1.6Y'!W64</f>
        <v>261</v>
      </c>
      <c r="W65" s="207">
        <f>'[2]1.6Y'!X64</f>
        <v>380</v>
      </c>
      <c r="X65" s="204">
        <f>'[2]1.6Y'!Y64</f>
        <v>1022</v>
      </c>
      <c r="Y65" s="204">
        <f>'[2]1.6Y'!Z64</f>
        <v>185</v>
      </c>
      <c r="Z65" s="204">
        <f>'[2]1.6Y'!AA64</f>
        <v>10</v>
      </c>
      <c r="AA65" s="204">
        <f>'[2]1.6Y'!AB64</f>
        <v>0</v>
      </c>
      <c r="AB65" s="204">
        <f>'[2]1.6Y'!AC64</f>
        <v>175</v>
      </c>
      <c r="AC65" s="204">
        <f>'[2]1.6Y'!AD64</f>
        <v>1207</v>
      </c>
      <c r="AD65" s="207">
        <f>'[2]1.6Y'!AE64</f>
        <v>1587</v>
      </c>
      <c r="AE65" s="204">
        <f>'[2]1.6Y'!AF64</f>
        <v>442</v>
      </c>
      <c r="AF65" s="204">
        <f>'[2]1.6Y'!AG64</f>
        <v>-33</v>
      </c>
      <c r="AG65" s="204">
        <f>'[2]1.6Y'!AH64</f>
        <v>-32</v>
      </c>
      <c r="AH65" s="204">
        <f>'[2]1.6Y'!AI64</f>
        <v>0</v>
      </c>
      <c r="AI65" s="204">
        <f>'[2]1.6Y'!AJ64</f>
        <v>-1</v>
      </c>
      <c r="AJ65" s="204">
        <f>'[2]1.6Y'!AK64</f>
        <v>409</v>
      </c>
      <c r="AK65" s="207">
        <f>'[2]1.6Y'!AL64</f>
        <v>1996</v>
      </c>
      <c r="AL65" s="204">
        <f>'[2]1.6Y'!AM64</f>
        <v>1292</v>
      </c>
      <c r="AM65" s="204">
        <f>'[2]1.6Y'!AN64</f>
        <v>77</v>
      </c>
      <c r="AN65" s="204">
        <f>'[2]1.6Y'!AO64</f>
        <v>77</v>
      </c>
      <c r="AO65" s="204">
        <f>'[2]1.6Y'!AP64</f>
        <v>0</v>
      </c>
      <c r="AP65" s="204">
        <f>'[2]1.6Y'!AQ64</f>
        <v>0</v>
      </c>
      <c r="AQ65" s="204">
        <f>'[2]1.6Y'!AR64</f>
        <v>1369</v>
      </c>
      <c r="AR65" s="207">
        <f>'[2]1.6Y'!AS64</f>
        <v>3365</v>
      </c>
      <c r="AS65" s="204">
        <f>'[2]1.6Y'!AT64</f>
        <v>2119</v>
      </c>
      <c r="AT65" s="204">
        <f>'[2]1.6Y'!AU64</f>
        <v>-122</v>
      </c>
      <c r="AU65" s="204">
        <f>'[2]1.6Y'!AV64</f>
        <v>-122</v>
      </c>
      <c r="AV65" s="204">
        <f>'[2]1.6Y'!AW64</f>
        <v>0</v>
      </c>
      <c r="AW65" s="204">
        <f>'[2]1.6Y'!AX64</f>
        <v>0</v>
      </c>
      <c r="AX65" s="204">
        <f>'[2]1.6Y'!AY64</f>
        <v>1997</v>
      </c>
      <c r="AY65" s="207">
        <f>'[2]1.6Y'!AZ64</f>
        <v>5362</v>
      </c>
      <c r="AZ65" s="204">
        <f>'[2]1.6Y'!BA64</f>
        <v>500</v>
      </c>
      <c r="BA65" s="204">
        <f>'[2]1.6Y'!BB64</f>
        <v>-2</v>
      </c>
      <c r="BB65" s="204">
        <f>'[2]1.6Y'!BC64</f>
        <v>-2</v>
      </c>
      <c r="BC65" s="204">
        <f>'[2]1.6Y'!BD64</f>
        <v>0</v>
      </c>
      <c r="BD65" s="204">
        <f>'[2]1.6Y'!BE64</f>
        <v>0</v>
      </c>
      <c r="BE65" s="204">
        <f>'[2]1.6Y'!BF64</f>
        <v>498</v>
      </c>
      <c r="BF65" s="207">
        <f>'[2]1.6Y'!BG64</f>
        <v>5860</v>
      </c>
      <c r="BG65" s="204">
        <f>'[2]1.6Y'!BH64</f>
        <v>2169</v>
      </c>
      <c r="BH65" s="204">
        <f>'[2]1.6Y'!BI64</f>
        <v>18</v>
      </c>
      <c r="BI65" s="204">
        <f>'[2]1.6Y'!BJ64</f>
        <v>18</v>
      </c>
      <c r="BJ65" s="204">
        <f>'[2]1.6Y'!BK64</f>
        <v>0</v>
      </c>
      <c r="BK65" s="204">
        <f>'[2]1.6Y'!BL64</f>
        <v>0</v>
      </c>
      <c r="BL65" s="204">
        <f>'[2]1.6Y'!BM64</f>
        <v>2187</v>
      </c>
      <c r="BM65" s="207">
        <f>'[2]1.6Y'!BN64</f>
        <v>8047</v>
      </c>
    </row>
    <row r="66" spans="1:65" ht="13.2" x14ac:dyDescent="0.25">
      <c r="A66" s="43" t="s">
        <v>11</v>
      </c>
      <c r="B66" s="207">
        <f>'[2]1.6Y'!C65</f>
        <v>895</v>
      </c>
      <c r="C66" s="204">
        <f>'[2]1.6Y'!D65</f>
        <v>3648</v>
      </c>
      <c r="D66" s="204">
        <f>'[2]1.6Y'!E65</f>
        <v>-47</v>
      </c>
      <c r="E66" s="204">
        <f>'[2]1.6Y'!F65</f>
        <v>-47</v>
      </c>
      <c r="F66" s="204">
        <f>'[2]1.6Y'!G65</f>
        <v>0</v>
      </c>
      <c r="G66" s="204">
        <f>'[2]1.6Y'!H65</f>
        <v>0</v>
      </c>
      <c r="H66" s="204">
        <f>'[2]1.6Y'!I65</f>
        <v>3601</v>
      </c>
      <c r="I66" s="207">
        <f>'[2]1.6Y'!J65</f>
        <v>4496</v>
      </c>
      <c r="J66" s="204">
        <f>'[2]1.6Y'!K65</f>
        <v>-2807</v>
      </c>
      <c r="K66" s="204">
        <f>'[2]1.6Y'!L65</f>
        <v>-36</v>
      </c>
      <c r="L66" s="204">
        <f>'[2]1.6Y'!M65</f>
        <v>-36</v>
      </c>
      <c r="M66" s="204">
        <f>'[2]1.6Y'!N65</f>
        <v>0</v>
      </c>
      <c r="N66" s="204">
        <f>'[2]1.6Y'!O65</f>
        <v>0</v>
      </c>
      <c r="O66" s="204">
        <f>'[2]1.6Y'!P65</f>
        <v>-2843</v>
      </c>
      <c r="P66" s="207">
        <f>'[2]1.6Y'!Q65</f>
        <v>1653</v>
      </c>
      <c r="Q66" s="204">
        <f>'[2]1.6Y'!R65</f>
        <v>-1253</v>
      </c>
      <c r="R66" s="204">
        <f>'[2]1.6Y'!S65</f>
        <v>40</v>
      </c>
      <c r="S66" s="204">
        <f>'[2]1.6Y'!T65</f>
        <v>40</v>
      </c>
      <c r="T66" s="204">
        <f>'[2]1.6Y'!U65</f>
        <v>0</v>
      </c>
      <c r="U66" s="204">
        <f>'[2]1.6Y'!V65</f>
        <v>0</v>
      </c>
      <c r="V66" s="204">
        <f>'[2]1.6Y'!W65</f>
        <v>-1213</v>
      </c>
      <c r="W66" s="207">
        <f>'[2]1.6Y'!X65</f>
        <v>440</v>
      </c>
      <c r="X66" s="204">
        <f>'[2]1.6Y'!Y65</f>
        <v>2344</v>
      </c>
      <c r="Y66" s="204">
        <f>'[2]1.6Y'!Z65</f>
        <v>-190</v>
      </c>
      <c r="Z66" s="204">
        <f>'[2]1.6Y'!AA65</f>
        <v>-15</v>
      </c>
      <c r="AA66" s="204">
        <f>'[2]1.6Y'!AB65</f>
        <v>0</v>
      </c>
      <c r="AB66" s="204">
        <f>'[2]1.6Y'!AC65</f>
        <v>-175</v>
      </c>
      <c r="AC66" s="204">
        <f>'[2]1.6Y'!AD65</f>
        <v>2154</v>
      </c>
      <c r="AD66" s="207">
        <f>'[2]1.6Y'!AE65</f>
        <v>2594</v>
      </c>
      <c r="AE66" s="204">
        <f>'[2]1.6Y'!AF65</f>
        <v>-1837</v>
      </c>
      <c r="AF66" s="204">
        <f>'[2]1.6Y'!AG65</f>
        <v>6</v>
      </c>
      <c r="AG66" s="204">
        <f>'[2]1.6Y'!AH65</f>
        <v>6</v>
      </c>
      <c r="AH66" s="204">
        <f>'[2]1.6Y'!AI65</f>
        <v>0</v>
      </c>
      <c r="AI66" s="204">
        <f>'[2]1.6Y'!AJ65</f>
        <v>0</v>
      </c>
      <c r="AJ66" s="204">
        <f>'[2]1.6Y'!AK65</f>
        <v>-1831</v>
      </c>
      <c r="AK66" s="207">
        <f>'[2]1.6Y'!AL65</f>
        <v>763</v>
      </c>
      <c r="AL66" s="204">
        <f>'[2]1.6Y'!AM65</f>
        <v>-355</v>
      </c>
      <c r="AM66" s="204">
        <f>'[2]1.6Y'!AN65</f>
        <v>16</v>
      </c>
      <c r="AN66" s="204">
        <f>'[2]1.6Y'!AO65</f>
        <v>16</v>
      </c>
      <c r="AO66" s="204">
        <f>'[2]1.6Y'!AP65</f>
        <v>0</v>
      </c>
      <c r="AP66" s="204">
        <f>'[2]1.6Y'!AQ65</f>
        <v>0</v>
      </c>
      <c r="AQ66" s="204">
        <f>'[2]1.6Y'!AR65</f>
        <v>-339</v>
      </c>
      <c r="AR66" s="207">
        <f>'[2]1.6Y'!AS65</f>
        <v>424</v>
      </c>
      <c r="AS66" s="204">
        <f>'[2]1.6Y'!AT65</f>
        <v>-62</v>
      </c>
      <c r="AT66" s="204">
        <f>'[2]1.6Y'!AU65</f>
        <v>25</v>
      </c>
      <c r="AU66" s="204">
        <f>'[2]1.6Y'!AV65</f>
        <v>25</v>
      </c>
      <c r="AV66" s="204">
        <f>'[2]1.6Y'!AW65</f>
        <v>0</v>
      </c>
      <c r="AW66" s="204">
        <f>'[2]1.6Y'!AX65</f>
        <v>0</v>
      </c>
      <c r="AX66" s="204">
        <f>'[2]1.6Y'!AY65</f>
        <v>-37</v>
      </c>
      <c r="AY66" s="207">
        <f>'[2]1.6Y'!AZ65</f>
        <v>387</v>
      </c>
      <c r="AZ66" s="204">
        <f>'[2]1.6Y'!BA65</f>
        <v>18</v>
      </c>
      <c r="BA66" s="204">
        <f>'[2]1.6Y'!BB65</f>
        <v>-31</v>
      </c>
      <c r="BB66" s="204">
        <f>'[2]1.6Y'!BC65</f>
        <v>-31</v>
      </c>
      <c r="BC66" s="204">
        <f>'[2]1.6Y'!BD65</f>
        <v>0</v>
      </c>
      <c r="BD66" s="204">
        <f>'[2]1.6Y'!BE65</f>
        <v>0</v>
      </c>
      <c r="BE66" s="204">
        <f>'[2]1.6Y'!BF65</f>
        <v>-13</v>
      </c>
      <c r="BF66" s="207">
        <f>'[2]1.6Y'!BG65</f>
        <v>374</v>
      </c>
      <c r="BG66" s="204">
        <f>'[2]1.6Y'!BH65</f>
        <v>1138</v>
      </c>
      <c r="BH66" s="204">
        <f>'[2]1.6Y'!BI65</f>
        <v>-12</v>
      </c>
      <c r="BI66" s="204">
        <f>'[2]1.6Y'!BJ65</f>
        <v>-12</v>
      </c>
      <c r="BJ66" s="204">
        <f>'[2]1.6Y'!BK65</f>
        <v>0</v>
      </c>
      <c r="BK66" s="204">
        <f>'[2]1.6Y'!BL65</f>
        <v>0</v>
      </c>
      <c r="BL66" s="204">
        <f>'[2]1.6Y'!BM65</f>
        <v>1126</v>
      </c>
      <c r="BM66" s="207">
        <f>'[2]1.6Y'!BN65</f>
        <v>1500</v>
      </c>
    </row>
    <row r="67" spans="1:65" ht="13.2" x14ac:dyDescent="0.25">
      <c r="A67" s="42" t="s">
        <v>47</v>
      </c>
      <c r="B67" s="207">
        <f>'[2]1.6Y'!C66</f>
        <v>5580</v>
      </c>
      <c r="C67" s="204">
        <f>'[2]1.6Y'!D66</f>
        <v>1647</v>
      </c>
      <c r="D67" s="204">
        <f>'[2]1.6Y'!E66</f>
        <v>-82</v>
      </c>
      <c r="E67" s="204">
        <f>'[2]1.6Y'!F66</f>
        <v>-82</v>
      </c>
      <c r="F67" s="204">
        <f>'[2]1.6Y'!G66</f>
        <v>0</v>
      </c>
      <c r="G67" s="204">
        <f>'[2]1.6Y'!H66</f>
        <v>0</v>
      </c>
      <c r="H67" s="204">
        <f>'[2]1.6Y'!I66</f>
        <v>1565</v>
      </c>
      <c r="I67" s="207">
        <f>'[2]1.6Y'!J66</f>
        <v>7145</v>
      </c>
      <c r="J67" s="204">
        <f>'[2]1.6Y'!K66</f>
        <v>3065</v>
      </c>
      <c r="K67" s="204">
        <f>'[2]1.6Y'!L66</f>
        <v>-89</v>
      </c>
      <c r="L67" s="204">
        <f>'[2]1.6Y'!M66</f>
        <v>-89</v>
      </c>
      <c r="M67" s="204">
        <f>'[2]1.6Y'!N66</f>
        <v>0</v>
      </c>
      <c r="N67" s="204">
        <f>'[2]1.6Y'!O66</f>
        <v>0</v>
      </c>
      <c r="O67" s="204">
        <f>'[2]1.6Y'!P66</f>
        <v>2976</v>
      </c>
      <c r="P67" s="207">
        <f>'[2]1.6Y'!Q66</f>
        <v>10121</v>
      </c>
      <c r="Q67" s="204">
        <f>'[2]1.6Y'!R66</f>
        <v>4391</v>
      </c>
      <c r="R67" s="204">
        <f>'[2]1.6Y'!S66</f>
        <v>250</v>
      </c>
      <c r="S67" s="204">
        <f>'[2]1.6Y'!T66</f>
        <v>250</v>
      </c>
      <c r="T67" s="204">
        <f>'[2]1.6Y'!U66</f>
        <v>0</v>
      </c>
      <c r="U67" s="204">
        <f>'[2]1.6Y'!V66</f>
        <v>0</v>
      </c>
      <c r="V67" s="204">
        <f>'[2]1.6Y'!W66</f>
        <v>4641</v>
      </c>
      <c r="W67" s="207">
        <f>'[2]1.6Y'!X66</f>
        <v>14762</v>
      </c>
      <c r="X67" s="204">
        <f>'[2]1.6Y'!Y66</f>
        <v>998</v>
      </c>
      <c r="Y67" s="204">
        <f>'[2]1.6Y'!Z66</f>
        <v>-127</v>
      </c>
      <c r="Z67" s="204">
        <f>'[2]1.6Y'!AA66</f>
        <v>-127</v>
      </c>
      <c r="AA67" s="204">
        <f>'[2]1.6Y'!AB66</f>
        <v>0</v>
      </c>
      <c r="AB67" s="204">
        <f>'[2]1.6Y'!AC66</f>
        <v>0</v>
      </c>
      <c r="AC67" s="204">
        <f>'[2]1.6Y'!AD66</f>
        <v>871</v>
      </c>
      <c r="AD67" s="207">
        <f>'[2]1.6Y'!AE66</f>
        <v>15633</v>
      </c>
      <c r="AE67" s="204">
        <f>'[2]1.6Y'!AF66</f>
        <v>5744</v>
      </c>
      <c r="AF67" s="204">
        <f>'[2]1.6Y'!AG66</f>
        <v>-63</v>
      </c>
      <c r="AG67" s="204">
        <f>'[2]1.6Y'!AH66</f>
        <v>-50</v>
      </c>
      <c r="AH67" s="204">
        <f>'[2]1.6Y'!AI66</f>
        <v>-13</v>
      </c>
      <c r="AI67" s="204">
        <f>'[2]1.6Y'!AJ66</f>
        <v>0</v>
      </c>
      <c r="AJ67" s="204">
        <f>'[2]1.6Y'!AK66</f>
        <v>5681</v>
      </c>
      <c r="AK67" s="207">
        <f>'[2]1.6Y'!AL66</f>
        <v>21314</v>
      </c>
      <c r="AL67" s="204">
        <f>'[2]1.6Y'!AM66</f>
        <v>1971</v>
      </c>
      <c r="AM67" s="204">
        <f>'[2]1.6Y'!AN66</f>
        <v>470</v>
      </c>
      <c r="AN67" s="204">
        <f>'[2]1.6Y'!AO66</f>
        <v>222</v>
      </c>
      <c r="AO67" s="204">
        <f>'[2]1.6Y'!AP66</f>
        <v>251</v>
      </c>
      <c r="AP67" s="204">
        <f>'[2]1.6Y'!AQ66</f>
        <v>-3</v>
      </c>
      <c r="AQ67" s="204">
        <f>'[2]1.6Y'!AR66</f>
        <v>2441</v>
      </c>
      <c r="AR67" s="207">
        <f>'[2]1.6Y'!AS66</f>
        <v>23755</v>
      </c>
      <c r="AS67" s="204">
        <f>'[2]1.6Y'!AT66</f>
        <v>398</v>
      </c>
      <c r="AT67" s="204">
        <f>'[2]1.6Y'!AU66</f>
        <v>-538</v>
      </c>
      <c r="AU67" s="204">
        <f>'[2]1.6Y'!AV66</f>
        <v>-140</v>
      </c>
      <c r="AV67" s="204">
        <f>'[2]1.6Y'!AW66</f>
        <v>-398</v>
      </c>
      <c r="AW67" s="204">
        <f>'[2]1.6Y'!AX66</f>
        <v>0</v>
      </c>
      <c r="AX67" s="204">
        <f>'[2]1.6Y'!AY66</f>
        <v>-140</v>
      </c>
      <c r="AY67" s="207">
        <f>'[2]1.6Y'!AZ66</f>
        <v>23615</v>
      </c>
      <c r="AZ67" s="204">
        <f>'[2]1.6Y'!BA66</f>
        <v>-4538</v>
      </c>
      <c r="BA67" s="204">
        <f>'[2]1.6Y'!BB66</f>
        <v>-75</v>
      </c>
      <c r="BB67" s="204">
        <f>'[2]1.6Y'!BC66</f>
        <v>-179</v>
      </c>
      <c r="BC67" s="204">
        <f>'[2]1.6Y'!BD66</f>
        <v>104</v>
      </c>
      <c r="BD67" s="204">
        <f>'[2]1.6Y'!BE66</f>
        <v>0</v>
      </c>
      <c r="BE67" s="204">
        <f>'[2]1.6Y'!BF66</f>
        <v>-4613</v>
      </c>
      <c r="BF67" s="207">
        <f>'[2]1.6Y'!BG66</f>
        <v>19002</v>
      </c>
      <c r="BG67" s="204">
        <f>'[2]1.6Y'!BH66</f>
        <v>8830</v>
      </c>
      <c r="BH67" s="204">
        <f>'[2]1.6Y'!BI66</f>
        <v>403</v>
      </c>
      <c r="BI67" s="204">
        <f>'[2]1.6Y'!BJ66</f>
        <v>2</v>
      </c>
      <c r="BJ67" s="204">
        <f>'[2]1.6Y'!BK66</f>
        <v>401</v>
      </c>
      <c r="BK67" s="204">
        <f>'[2]1.6Y'!BL66</f>
        <v>0</v>
      </c>
      <c r="BL67" s="204">
        <f>'[2]1.6Y'!BM66</f>
        <v>9233</v>
      </c>
      <c r="BM67" s="207">
        <f>'[2]1.6Y'!BN66</f>
        <v>28235</v>
      </c>
    </row>
    <row r="68" spans="1:65" ht="13.2" x14ac:dyDescent="0.25">
      <c r="A68" s="43" t="s">
        <v>23</v>
      </c>
      <c r="B68" s="207">
        <f>'[2]1.6Y'!C67</f>
        <v>5580</v>
      </c>
      <c r="C68" s="204">
        <f>'[2]1.6Y'!D67</f>
        <v>1647</v>
      </c>
      <c r="D68" s="204">
        <f>'[2]1.6Y'!E67</f>
        <v>-82</v>
      </c>
      <c r="E68" s="204">
        <f>'[2]1.6Y'!F67</f>
        <v>-82</v>
      </c>
      <c r="F68" s="204">
        <f>'[2]1.6Y'!G67</f>
        <v>0</v>
      </c>
      <c r="G68" s="204">
        <f>'[2]1.6Y'!H67</f>
        <v>0</v>
      </c>
      <c r="H68" s="204">
        <f>'[2]1.6Y'!I67</f>
        <v>1565</v>
      </c>
      <c r="I68" s="207">
        <f>'[2]1.6Y'!J67</f>
        <v>7145</v>
      </c>
      <c r="J68" s="204">
        <f>'[2]1.6Y'!K67</f>
        <v>3065</v>
      </c>
      <c r="K68" s="204">
        <f>'[2]1.6Y'!L67</f>
        <v>-89</v>
      </c>
      <c r="L68" s="204">
        <f>'[2]1.6Y'!M67</f>
        <v>-89</v>
      </c>
      <c r="M68" s="204">
        <f>'[2]1.6Y'!N67</f>
        <v>0</v>
      </c>
      <c r="N68" s="204">
        <f>'[2]1.6Y'!O67</f>
        <v>0</v>
      </c>
      <c r="O68" s="204">
        <f>'[2]1.6Y'!P67</f>
        <v>2976</v>
      </c>
      <c r="P68" s="207">
        <f>'[2]1.6Y'!Q67</f>
        <v>10121</v>
      </c>
      <c r="Q68" s="204">
        <f>'[2]1.6Y'!R67</f>
        <v>4391</v>
      </c>
      <c r="R68" s="204">
        <f>'[2]1.6Y'!S67</f>
        <v>250</v>
      </c>
      <c r="S68" s="204">
        <f>'[2]1.6Y'!T67</f>
        <v>250</v>
      </c>
      <c r="T68" s="204">
        <f>'[2]1.6Y'!U67</f>
        <v>0</v>
      </c>
      <c r="U68" s="204">
        <f>'[2]1.6Y'!V67</f>
        <v>0</v>
      </c>
      <c r="V68" s="204">
        <f>'[2]1.6Y'!W67</f>
        <v>4641</v>
      </c>
      <c r="W68" s="207">
        <f>'[2]1.6Y'!X67</f>
        <v>14762</v>
      </c>
      <c r="X68" s="204">
        <f>'[2]1.6Y'!Y67</f>
        <v>998</v>
      </c>
      <c r="Y68" s="204">
        <f>'[2]1.6Y'!Z67</f>
        <v>-127</v>
      </c>
      <c r="Z68" s="204">
        <f>'[2]1.6Y'!AA67</f>
        <v>-127</v>
      </c>
      <c r="AA68" s="204">
        <f>'[2]1.6Y'!AB67</f>
        <v>0</v>
      </c>
      <c r="AB68" s="204">
        <f>'[2]1.6Y'!AC67</f>
        <v>0</v>
      </c>
      <c r="AC68" s="204">
        <f>'[2]1.6Y'!AD67</f>
        <v>871</v>
      </c>
      <c r="AD68" s="207">
        <f>'[2]1.6Y'!AE67</f>
        <v>15633</v>
      </c>
      <c r="AE68" s="204">
        <f>'[2]1.6Y'!AF67</f>
        <v>5744</v>
      </c>
      <c r="AF68" s="204">
        <f>'[2]1.6Y'!AG67</f>
        <v>-63</v>
      </c>
      <c r="AG68" s="204">
        <f>'[2]1.6Y'!AH67</f>
        <v>-50</v>
      </c>
      <c r="AH68" s="204">
        <f>'[2]1.6Y'!AI67</f>
        <v>-13</v>
      </c>
      <c r="AI68" s="204">
        <f>'[2]1.6Y'!AJ67</f>
        <v>0</v>
      </c>
      <c r="AJ68" s="204">
        <f>'[2]1.6Y'!AK67</f>
        <v>5681</v>
      </c>
      <c r="AK68" s="207">
        <f>'[2]1.6Y'!AL67</f>
        <v>21314</v>
      </c>
      <c r="AL68" s="204">
        <f>'[2]1.6Y'!AM67</f>
        <v>1971</v>
      </c>
      <c r="AM68" s="204">
        <f>'[2]1.6Y'!AN67</f>
        <v>470</v>
      </c>
      <c r="AN68" s="204">
        <f>'[2]1.6Y'!AO67</f>
        <v>222</v>
      </c>
      <c r="AO68" s="204">
        <f>'[2]1.6Y'!AP67</f>
        <v>251</v>
      </c>
      <c r="AP68" s="204">
        <f>'[2]1.6Y'!AQ67</f>
        <v>-3</v>
      </c>
      <c r="AQ68" s="204">
        <f>'[2]1.6Y'!AR67</f>
        <v>2441</v>
      </c>
      <c r="AR68" s="207">
        <f>'[2]1.6Y'!AS67</f>
        <v>23755</v>
      </c>
      <c r="AS68" s="204">
        <f>'[2]1.6Y'!AT67</f>
        <v>398</v>
      </c>
      <c r="AT68" s="204">
        <f>'[2]1.6Y'!AU67</f>
        <v>-538</v>
      </c>
      <c r="AU68" s="204">
        <f>'[2]1.6Y'!AV67</f>
        <v>-140</v>
      </c>
      <c r="AV68" s="204">
        <f>'[2]1.6Y'!AW67</f>
        <v>-398</v>
      </c>
      <c r="AW68" s="204">
        <f>'[2]1.6Y'!AX67</f>
        <v>0</v>
      </c>
      <c r="AX68" s="204">
        <f>'[2]1.6Y'!AY67</f>
        <v>-140</v>
      </c>
      <c r="AY68" s="207">
        <f>'[2]1.6Y'!AZ67</f>
        <v>23615</v>
      </c>
      <c r="AZ68" s="204">
        <f>'[2]1.6Y'!BA67</f>
        <v>-4538</v>
      </c>
      <c r="BA68" s="204">
        <f>'[2]1.6Y'!BB67</f>
        <v>-75</v>
      </c>
      <c r="BB68" s="204">
        <f>'[2]1.6Y'!BC67</f>
        <v>-179</v>
      </c>
      <c r="BC68" s="204">
        <f>'[2]1.6Y'!BD67</f>
        <v>104</v>
      </c>
      <c r="BD68" s="204">
        <f>'[2]1.6Y'!BE67</f>
        <v>0</v>
      </c>
      <c r="BE68" s="204">
        <f>'[2]1.6Y'!BF67</f>
        <v>-4613</v>
      </c>
      <c r="BF68" s="207">
        <f>'[2]1.6Y'!BG67</f>
        <v>19002</v>
      </c>
      <c r="BG68" s="204">
        <f>'[2]1.6Y'!BH67</f>
        <v>8830</v>
      </c>
      <c r="BH68" s="204">
        <f>'[2]1.6Y'!BI67</f>
        <v>403</v>
      </c>
      <c r="BI68" s="204">
        <f>'[2]1.6Y'!BJ67</f>
        <v>2</v>
      </c>
      <c r="BJ68" s="204">
        <f>'[2]1.6Y'!BK67</f>
        <v>401</v>
      </c>
      <c r="BK68" s="204">
        <f>'[2]1.6Y'!BL67</f>
        <v>0</v>
      </c>
      <c r="BL68" s="204">
        <f>'[2]1.6Y'!BM67</f>
        <v>9233</v>
      </c>
      <c r="BM68" s="207">
        <f>'[2]1.6Y'!BN67</f>
        <v>28235</v>
      </c>
    </row>
    <row r="69" spans="1:65" ht="13.2" x14ac:dyDescent="0.25">
      <c r="A69" s="44" t="s">
        <v>24</v>
      </c>
      <c r="B69" s="207">
        <f>'[2]1.6Y'!C68</f>
        <v>5580</v>
      </c>
      <c r="C69" s="204">
        <f>'[2]1.6Y'!D68</f>
        <v>1647</v>
      </c>
      <c r="D69" s="204">
        <f>'[2]1.6Y'!E68</f>
        <v>-82</v>
      </c>
      <c r="E69" s="204">
        <f>'[2]1.6Y'!F68</f>
        <v>-82</v>
      </c>
      <c r="F69" s="204">
        <f>'[2]1.6Y'!G68</f>
        <v>0</v>
      </c>
      <c r="G69" s="204">
        <f>'[2]1.6Y'!H68</f>
        <v>0</v>
      </c>
      <c r="H69" s="204">
        <f>'[2]1.6Y'!I68</f>
        <v>1565</v>
      </c>
      <c r="I69" s="207">
        <f>'[2]1.6Y'!J68</f>
        <v>7145</v>
      </c>
      <c r="J69" s="204">
        <f>'[2]1.6Y'!K68</f>
        <v>3065</v>
      </c>
      <c r="K69" s="204">
        <f>'[2]1.6Y'!L68</f>
        <v>-89</v>
      </c>
      <c r="L69" s="204">
        <f>'[2]1.6Y'!M68</f>
        <v>-89</v>
      </c>
      <c r="M69" s="204">
        <f>'[2]1.6Y'!N68</f>
        <v>0</v>
      </c>
      <c r="N69" s="204">
        <f>'[2]1.6Y'!O68</f>
        <v>0</v>
      </c>
      <c r="O69" s="204">
        <f>'[2]1.6Y'!P68</f>
        <v>2976</v>
      </c>
      <c r="P69" s="207">
        <f>'[2]1.6Y'!Q68</f>
        <v>10121</v>
      </c>
      <c r="Q69" s="204">
        <f>'[2]1.6Y'!R68</f>
        <v>4391</v>
      </c>
      <c r="R69" s="204">
        <f>'[2]1.6Y'!S68</f>
        <v>250</v>
      </c>
      <c r="S69" s="204">
        <f>'[2]1.6Y'!T68</f>
        <v>250</v>
      </c>
      <c r="T69" s="204">
        <f>'[2]1.6Y'!U68</f>
        <v>0</v>
      </c>
      <c r="U69" s="204">
        <f>'[2]1.6Y'!V68</f>
        <v>0</v>
      </c>
      <c r="V69" s="204">
        <f>'[2]1.6Y'!W68</f>
        <v>4641</v>
      </c>
      <c r="W69" s="207">
        <f>'[2]1.6Y'!X68</f>
        <v>14762</v>
      </c>
      <c r="X69" s="204">
        <f>'[2]1.6Y'!Y68</f>
        <v>998</v>
      </c>
      <c r="Y69" s="204">
        <f>'[2]1.6Y'!Z68</f>
        <v>-127</v>
      </c>
      <c r="Z69" s="204">
        <f>'[2]1.6Y'!AA68</f>
        <v>-127</v>
      </c>
      <c r="AA69" s="204">
        <f>'[2]1.6Y'!AB68</f>
        <v>0</v>
      </c>
      <c r="AB69" s="204">
        <f>'[2]1.6Y'!AC68</f>
        <v>0</v>
      </c>
      <c r="AC69" s="204">
        <f>'[2]1.6Y'!AD68</f>
        <v>871</v>
      </c>
      <c r="AD69" s="207">
        <f>'[2]1.6Y'!AE68</f>
        <v>15633</v>
      </c>
      <c r="AE69" s="204">
        <f>'[2]1.6Y'!AF68</f>
        <v>5744</v>
      </c>
      <c r="AF69" s="204">
        <f>'[2]1.6Y'!AG68</f>
        <v>-63</v>
      </c>
      <c r="AG69" s="204">
        <f>'[2]1.6Y'!AH68</f>
        <v>-50</v>
      </c>
      <c r="AH69" s="204">
        <f>'[2]1.6Y'!AI68</f>
        <v>-13</v>
      </c>
      <c r="AI69" s="204">
        <f>'[2]1.6Y'!AJ68</f>
        <v>0</v>
      </c>
      <c r="AJ69" s="204">
        <f>'[2]1.6Y'!AK68</f>
        <v>5681</v>
      </c>
      <c r="AK69" s="207">
        <f>'[2]1.6Y'!AL68</f>
        <v>21314</v>
      </c>
      <c r="AL69" s="204">
        <f>'[2]1.6Y'!AM68</f>
        <v>1971</v>
      </c>
      <c r="AM69" s="204">
        <f>'[2]1.6Y'!AN68</f>
        <v>470</v>
      </c>
      <c r="AN69" s="204">
        <f>'[2]1.6Y'!AO68</f>
        <v>222</v>
      </c>
      <c r="AO69" s="204">
        <f>'[2]1.6Y'!AP68</f>
        <v>251</v>
      </c>
      <c r="AP69" s="204">
        <f>'[2]1.6Y'!AQ68</f>
        <v>-3</v>
      </c>
      <c r="AQ69" s="204">
        <f>'[2]1.6Y'!AR68</f>
        <v>2441</v>
      </c>
      <c r="AR69" s="207">
        <f>'[2]1.6Y'!AS68</f>
        <v>23755</v>
      </c>
      <c r="AS69" s="204">
        <f>'[2]1.6Y'!AT68</f>
        <v>398</v>
      </c>
      <c r="AT69" s="204">
        <f>'[2]1.6Y'!AU68</f>
        <v>-538</v>
      </c>
      <c r="AU69" s="204">
        <f>'[2]1.6Y'!AV68</f>
        <v>-140</v>
      </c>
      <c r="AV69" s="204">
        <f>'[2]1.6Y'!AW68</f>
        <v>-398</v>
      </c>
      <c r="AW69" s="204">
        <f>'[2]1.6Y'!AX68</f>
        <v>0</v>
      </c>
      <c r="AX69" s="204">
        <f>'[2]1.6Y'!AY68</f>
        <v>-140</v>
      </c>
      <c r="AY69" s="207">
        <f>'[2]1.6Y'!AZ68</f>
        <v>23615</v>
      </c>
      <c r="AZ69" s="204">
        <f>'[2]1.6Y'!BA68</f>
        <v>-4538</v>
      </c>
      <c r="BA69" s="204">
        <f>'[2]1.6Y'!BB68</f>
        <v>-75</v>
      </c>
      <c r="BB69" s="204">
        <f>'[2]1.6Y'!BC68</f>
        <v>-179</v>
      </c>
      <c r="BC69" s="204">
        <f>'[2]1.6Y'!BD68</f>
        <v>104</v>
      </c>
      <c r="BD69" s="204">
        <f>'[2]1.6Y'!BE68</f>
        <v>0</v>
      </c>
      <c r="BE69" s="204">
        <f>'[2]1.6Y'!BF68</f>
        <v>-4613</v>
      </c>
      <c r="BF69" s="207">
        <f>'[2]1.6Y'!BG68</f>
        <v>19002</v>
      </c>
      <c r="BG69" s="204">
        <f>'[2]1.6Y'!BH68</f>
        <v>8830</v>
      </c>
      <c r="BH69" s="204">
        <f>'[2]1.6Y'!BI68</f>
        <v>403</v>
      </c>
      <c r="BI69" s="204">
        <f>'[2]1.6Y'!BJ68</f>
        <v>2</v>
      </c>
      <c r="BJ69" s="204">
        <f>'[2]1.6Y'!BK68</f>
        <v>401</v>
      </c>
      <c r="BK69" s="204">
        <f>'[2]1.6Y'!BL68</f>
        <v>0</v>
      </c>
      <c r="BL69" s="204">
        <f>'[2]1.6Y'!BM68</f>
        <v>9233</v>
      </c>
      <c r="BM69" s="207">
        <f>'[2]1.6Y'!BN68</f>
        <v>28235</v>
      </c>
    </row>
    <row r="70" spans="1:65" ht="13.2" x14ac:dyDescent="0.25">
      <c r="A70" s="76" t="s">
        <v>7</v>
      </c>
      <c r="B70" s="203">
        <f>'[2]1.6Y'!C69</f>
        <v>170920</v>
      </c>
      <c r="C70" s="203">
        <f>'[2]1.6Y'!D69</f>
        <v>1470</v>
      </c>
      <c r="D70" s="203">
        <f>'[2]1.6Y'!E69</f>
        <v>-14289</v>
      </c>
      <c r="E70" s="203">
        <f>'[2]1.6Y'!F69</f>
        <v>-8692</v>
      </c>
      <c r="F70" s="203">
        <f>'[2]1.6Y'!G69</f>
        <v>-4919</v>
      </c>
      <c r="G70" s="203">
        <f>'[2]1.6Y'!H69</f>
        <v>-678</v>
      </c>
      <c r="H70" s="203">
        <f>'[2]1.6Y'!I69</f>
        <v>-12819</v>
      </c>
      <c r="I70" s="203">
        <f>'[2]1.6Y'!J69</f>
        <v>158101</v>
      </c>
      <c r="J70" s="203">
        <f>'[2]1.6Y'!K69</f>
        <v>2031</v>
      </c>
      <c r="K70" s="203">
        <f>'[2]1.6Y'!L69</f>
        <v>-5630</v>
      </c>
      <c r="L70" s="203">
        <f>'[2]1.6Y'!M69</f>
        <v>-2530</v>
      </c>
      <c r="M70" s="203">
        <f>'[2]1.6Y'!N69</f>
        <v>-846</v>
      </c>
      <c r="N70" s="203">
        <f>'[2]1.6Y'!O69</f>
        <v>-2254</v>
      </c>
      <c r="O70" s="203">
        <f>'[2]1.6Y'!P69</f>
        <v>-3599</v>
      </c>
      <c r="P70" s="203">
        <f>'[2]1.6Y'!Q69</f>
        <v>154502</v>
      </c>
      <c r="Q70" s="203">
        <f>'[2]1.6Y'!R69</f>
        <v>6594</v>
      </c>
      <c r="R70" s="203">
        <f>'[2]1.6Y'!S69</f>
        <v>-4191</v>
      </c>
      <c r="S70" s="203">
        <f>'[2]1.6Y'!T69</f>
        <v>2763</v>
      </c>
      <c r="T70" s="203">
        <f>'[2]1.6Y'!U69</f>
        <v>-2727</v>
      </c>
      <c r="U70" s="203">
        <f>'[2]1.6Y'!V69</f>
        <v>-4227</v>
      </c>
      <c r="V70" s="203">
        <f>'[2]1.6Y'!W69</f>
        <v>2403</v>
      </c>
      <c r="W70" s="203">
        <f>'[2]1.6Y'!X69</f>
        <v>156905</v>
      </c>
      <c r="X70" s="203">
        <f>'[2]1.6Y'!Y69</f>
        <v>9030</v>
      </c>
      <c r="Y70" s="203">
        <f>'[2]1.6Y'!Z69</f>
        <v>-10709</v>
      </c>
      <c r="Z70" s="203">
        <f>'[2]1.6Y'!AA69</f>
        <v>-1730</v>
      </c>
      <c r="AA70" s="203">
        <f>'[2]1.6Y'!AB69</f>
        <v>-4153</v>
      </c>
      <c r="AB70" s="203">
        <f>'[2]1.6Y'!AC69</f>
        <v>-4826</v>
      </c>
      <c r="AC70" s="203">
        <f>'[2]1.6Y'!AD69</f>
        <v>-1679</v>
      </c>
      <c r="AD70" s="203">
        <f>'[2]1.6Y'!AE69</f>
        <v>155226</v>
      </c>
      <c r="AE70" s="203">
        <f>'[2]1.6Y'!AF69</f>
        <v>14225</v>
      </c>
      <c r="AF70" s="203">
        <f>'[2]1.6Y'!AG69</f>
        <v>-871</v>
      </c>
      <c r="AG70" s="203">
        <f>'[2]1.6Y'!AH69</f>
        <v>1651</v>
      </c>
      <c r="AH70" s="203">
        <f>'[2]1.6Y'!AI69</f>
        <v>645</v>
      </c>
      <c r="AI70" s="203">
        <f>'[2]1.6Y'!AJ69</f>
        <v>-3167</v>
      </c>
      <c r="AJ70" s="203">
        <f>'[2]1.6Y'!AK69</f>
        <v>13354</v>
      </c>
      <c r="AK70" s="203">
        <f>'[2]1.6Y'!AL69</f>
        <v>168580</v>
      </c>
      <c r="AL70" s="203">
        <f>'[2]1.6Y'!AM69</f>
        <v>3742</v>
      </c>
      <c r="AM70" s="203">
        <f>'[2]1.6Y'!AN69</f>
        <v>-657</v>
      </c>
      <c r="AN70" s="203">
        <f>'[2]1.6Y'!AO69</f>
        <v>-2712</v>
      </c>
      <c r="AO70" s="203">
        <f>'[2]1.6Y'!AP69</f>
        <v>3296</v>
      </c>
      <c r="AP70" s="203">
        <f>'[2]1.6Y'!AQ69</f>
        <v>-1241</v>
      </c>
      <c r="AQ70" s="203">
        <f>'[2]1.6Y'!AR69</f>
        <v>3085</v>
      </c>
      <c r="AR70" s="203">
        <f>'[2]1.6Y'!AS69</f>
        <v>171665</v>
      </c>
      <c r="AS70" s="203">
        <f>'[2]1.6Y'!AT69</f>
        <v>12685</v>
      </c>
      <c r="AT70" s="203">
        <f>'[2]1.6Y'!AU69</f>
        <v>943</v>
      </c>
      <c r="AU70" s="203">
        <f>'[2]1.6Y'!AV69</f>
        <v>-1771</v>
      </c>
      <c r="AV70" s="203">
        <f>'[2]1.6Y'!AW69</f>
        <v>-274</v>
      </c>
      <c r="AW70" s="203">
        <f>'[2]1.6Y'!AX69</f>
        <v>2988</v>
      </c>
      <c r="AX70" s="203">
        <f>'[2]1.6Y'!AY69</f>
        <v>13628</v>
      </c>
      <c r="AY70" s="203">
        <f>'[2]1.6Y'!AZ69</f>
        <v>185293</v>
      </c>
      <c r="AZ70" s="203">
        <f>'[2]1.6Y'!BA69</f>
        <v>11464</v>
      </c>
      <c r="BA70" s="203">
        <f>'[2]1.6Y'!BB69</f>
        <v>-25777</v>
      </c>
      <c r="BB70" s="203">
        <f>'[2]1.6Y'!BC69</f>
        <v>-12446</v>
      </c>
      <c r="BC70" s="203">
        <f>'[2]1.6Y'!BD69</f>
        <v>-5503</v>
      </c>
      <c r="BD70" s="203">
        <f>'[2]1.6Y'!BE69</f>
        <v>-7828</v>
      </c>
      <c r="BE70" s="203">
        <f>'[2]1.6Y'!BF69</f>
        <v>-14313</v>
      </c>
      <c r="BF70" s="203">
        <f>'[2]1.6Y'!BG69</f>
        <v>170980</v>
      </c>
      <c r="BG70" s="203">
        <f>'[2]1.6Y'!BH69</f>
        <v>33067</v>
      </c>
      <c r="BH70" s="203">
        <f>'[2]1.6Y'!BI69</f>
        <v>1156</v>
      </c>
      <c r="BI70" s="203">
        <f>'[2]1.6Y'!BJ69</f>
        <v>965</v>
      </c>
      <c r="BJ70" s="203">
        <f>'[2]1.6Y'!BK69</f>
        <v>-740</v>
      </c>
      <c r="BK70" s="203">
        <f>'[2]1.6Y'!BL69</f>
        <v>931</v>
      </c>
      <c r="BL70" s="203">
        <f>'[2]1.6Y'!BM69</f>
        <v>34223</v>
      </c>
      <c r="BM70" s="203">
        <f>'[2]1.6Y'!BN69</f>
        <v>205203</v>
      </c>
    </row>
    <row r="71" spans="1:65" ht="13.2" x14ac:dyDescent="0.25">
      <c r="A71" s="32" t="s">
        <v>18</v>
      </c>
      <c r="B71" s="207">
        <f>'[2]1.6Y'!C70</f>
        <v>50218</v>
      </c>
      <c r="C71" s="204">
        <f>'[2]1.6Y'!D70</f>
        <v>-198</v>
      </c>
      <c r="D71" s="204">
        <f>'[2]1.6Y'!E70</f>
        <v>-1326</v>
      </c>
      <c r="E71" s="204">
        <f>'[2]1.6Y'!F70</f>
        <v>-5551</v>
      </c>
      <c r="F71" s="204">
        <f>'[2]1.6Y'!G70</f>
        <v>-1863</v>
      </c>
      <c r="G71" s="204">
        <f>'[2]1.6Y'!H70</f>
        <v>6088</v>
      </c>
      <c r="H71" s="204">
        <f>'[2]1.6Y'!I70</f>
        <v>-1524</v>
      </c>
      <c r="I71" s="207">
        <f>'[2]1.6Y'!J70</f>
        <v>48694</v>
      </c>
      <c r="J71" s="204">
        <f>'[2]1.6Y'!K70</f>
        <v>4128</v>
      </c>
      <c r="K71" s="204">
        <f>'[2]1.6Y'!L70</f>
        <v>-2396</v>
      </c>
      <c r="L71" s="204">
        <f>'[2]1.6Y'!M70</f>
        <v>-1734</v>
      </c>
      <c r="M71" s="204">
        <f>'[2]1.6Y'!N70</f>
        <v>-744</v>
      </c>
      <c r="N71" s="204">
        <f>'[2]1.6Y'!O70</f>
        <v>82</v>
      </c>
      <c r="O71" s="204">
        <f>'[2]1.6Y'!P70</f>
        <v>1732</v>
      </c>
      <c r="P71" s="207">
        <f>'[2]1.6Y'!Q70</f>
        <v>50426</v>
      </c>
      <c r="Q71" s="204">
        <f>'[2]1.6Y'!R70</f>
        <v>3680</v>
      </c>
      <c r="R71" s="204">
        <f>'[2]1.6Y'!S70</f>
        <v>-3647</v>
      </c>
      <c r="S71" s="204">
        <f>'[2]1.6Y'!T70</f>
        <v>741</v>
      </c>
      <c r="T71" s="204">
        <f>'[2]1.6Y'!U70</f>
        <v>-2825</v>
      </c>
      <c r="U71" s="204">
        <f>'[2]1.6Y'!V70</f>
        <v>-1563</v>
      </c>
      <c r="V71" s="204">
        <f>'[2]1.6Y'!W70</f>
        <v>33</v>
      </c>
      <c r="W71" s="207">
        <f>'[2]1.6Y'!X70</f>
        <v>50459</v>
      </c>
      <c r="X71" s="204">
        <f>'[2]1.6Y'!Y70</f>
        <v>4975</v>
      </c>
      <c r="Y71" s="204">
        <f>'[2]1.6Y'!Z70</f>
        <v>-5605</v>
      </c>
      <c r="Z71" s="204">
        <f>'[2]1.6Y'!AA70</f>
        <v>-323</v>
      </c>
      <c r="AA71" s="204">
        <f>'[2]1.6Y'!AB70</f>
        <v>-4173</v>
      </c>
      <c r="AB71" s="204">
        <f>'[2]1.6Y'!AC70</f>
        <v>-1109</v>
      </c>
      <c r="AC71" s="204">
        <f>'[2]1.6Y'!AD70</f>
        <v>-630</v>
      </c>
      <c r="AD71" s="207">
        <f>'[2]1.6Y'!AE70</f>
        <v>49829</v>
      </c>
      <c r="AE71" s="204">
        <f>'[2]1.6Y'!AF70</f>
        <v>5796</v>
      </c>
      <c r="AF71" s="204">
        <f>'[2]1.6Y'!AG70</f>
        <v>1185</v>
      </c>
      <c r="AG71" s="204">
        <f>'[2]1.6Y'!AH70</f>
        <v>1112</v>
      </c>
      <c r="AH71" s="204">
        <f>'[2]1.6Y'!AI70</f>
        <v>621</v>
      </c>
      <c r="AI71" s="204">
        <f>'[2]1.6Y'!AJ70</f>
        <v>-548</v>
      </c>
      <c r="AJ71" s="204">
        <f>'[2]1.6Y'!AK70</f>
        <v>6981</v>
      </c>
      <c r="AK71" s="207">
        <f>'[2]1.6Y'!AL70</f>
        <v>56810</v>
      </c>
      <c r="AL71" s="204">
        <f>'[2]1.6Y'!AM70</f>
        <v>304</v>
      </c>
      <c r="AM71" s="204">
        <f>'[2]1.6Y'!AN70</f>
        <v>-1972</v>
      </c>
      <c r="AN71" s="204">
        <f>'[2]1.6Y'!AO70</f>
        <v>-3979</v>
      </c>
      <c r="AO71" s="204">
        <f>'[2]1.6Y'!AP70</f>
        <v>70</v>
      </c>
      <c r="AP71" s="204">
        <f>'[2]1.6Y'!AQ70</f>
        <v>1937</v>
      </c>
      <c r="AQ71" s="204">
        <f>'[2]1.6Y'!AR70</f>
        <v>-1668</v>
      </c>
      <c r="AR71" s="207">
        <f>'[2]1.6Y'!AS70</f>
        <v>55142</v>
      </c>
      <c r="AS71" s="204">
        <f>'[2]1.6Y'!AT70</f>
        <v>7954</v>
      </c>
      <c r="AT71" s="204">
        <f>'[2]1.6Y'!AU70</f>
        <v>6830</v>
      </c>
      <c r="AU71" s="204">
        <f>'[2]1.6Y'!AV70</f>
        <v>307</v>
      </c>
      <c r="AV71" s="204">
        <f>'[2]1.6Y'!AW70</f>
        <v>23</v>
      </c>
      <c r="AW71" s="204">
        <f>'[2]1.6Y'!AX70</f>
        <v>6500</v>
      </c>
      <c r="AX71" s="204">
        <f>'[2]1.6Y'!AY70</f>
        <v>14784</v>
      </c>
      <c r="AY71" s="207">
        <f>'[2]1.6Y'!AZ70</f>
        <v>69926</v>
      </c>
      <c r="AZ71" s="204">
        <f>'[2]1.6Y'!BA70</f>
        <v>221</v>
      </c>
      <c r="BA71" s="204">
        <f>'[2]1.6Y'!BB70</f>
        <v>-15456</v>
      </c>
      <c r="BB71" s="204">
        <f>'[2]1.6Y'!BC70</f>
        <v>-8068</v>
      </c>
      <c r="BC71" s="204">
        <f>'[2]1.6Y'!BD70</f>
        <v>-3697</v>
      </c>
      <c r="BD71" s="204">
        <f>'[2]1.6Y'!BE70</f>
        <v>-3691</v>
      </c>
      <c r="BE71" s="204">
        <f>'[2]1.6Y'!BF70</f>
        <v>-15235</v>
      </c>
      <c r="BF71" s="207">
        <f>'[2]1.6Y'!BG70</f>
        <v>54691</v>
      </c>
      <c r="BG71" s="204">
        <f>'[2]1.6Y'!BH70</f>
        <v>4572</v>
      </c>
      <c r="BH71" s="204">
        <f>'[2]1.6Y'!BI70</f>
        <v>-276</v>
      </c>
      <c r="BI71" s="204">
        <f>'[2]1.6Y'!BJ70</f>
        <v>-992</v>
      </c>
      <c r="BJ71" s="204">
        <f>'[2]1.6Y'!BK70</f>
        <v>-432</v>
      </c>
      <c r="BK71" s="204">
        <f>'[2]1.6Y'!BL70</f>
        <v>1148</v>
      </c>
      <c r="BL71" s="204">
        <f>'[2]1.6Y'!BM70</f>
        <v>4296</v>
      </c>
      <c r="BM71" s="207">
        <f>'[2]1.6Y'!BN70</f>
        <v>58987</v>
      </c>
    </row>
    <row r="72" spans="1:65" ht="13.2" x14ac:dyDescent="0.25">
      <c r="A72" s="41" t="s">
        <v>22</v>
      </c>
      <c r="B72" s="207">
        <f>'[2]1.6Y'!C71</f>
        <v>40961</v>
      </c>
      <c r="C72" s="204">
        <f>'[2]1.6Y'!D71</f>
        <v>584</v>
      </c>
      <c r="D72" s="204">
        <f>'[2]1.6Y'!E71</f>
        <v>-5983</v>
      </c>
      <c r="E72" s="204">
        <f>'[2]1.6Y'!F71</f>
        <v>-5024</v>
      </c>
      <c r="F72" s="204">
        <f>'[2]1.6Y'!G71</f>
        <v>-1863</v>
      </c>
      <c r="G72" s="204">
        <f>'[2]1.6Y'!H71</f>
        <v>904</v>
      </c>
      <c r="H72" s="204">
        <f>'[2]1.6Y'!I71</f>
        <v>-5399</v>
      </c>
      <c r="I72" s="207">
        <f>'[2]1.6Y'!J71</f>
        <v>35562</v>
      </c>
      <c r="J72" s="204">
        <f>'[2]1.6Y'!K71</f>
        <v>4076</v>
      </c>
      <c r="K72" s="204">
        <f>'[2]1.6Y'!L71</f>
        <v>-2584</v>
      </c>
      <c r="L72" s="204">
        <f>'[2]1.6Y'!M71</f>
        <v>-1613</v>
      </c>
      <c r="M72" s="204">
        <f>'[2]1.6Y'!N71</f>
        <v>-744</v>
      </c>
      <c r="N72" s="204">
        <f>'[2]1.6Y'!O71</f>
        <v>-227</v>
      </c>
      <c r="O72" s="204">
        <f>'[2]1.6Y'!P71</f>
        <v>1492</v>
      </c>
      <c r="P72" s="207">
        <f>'[2]1.6Y'!Q71</f>
        <v>37054</v>
      </c>
      <c r="Q72" s="204">
        <f>'[2]1.6Y'!R71</f>
        <v>3025</v>
      </c>
      <c r="R72" s="204">
        <f>'[2]1.6Y'!S71</f>
        <v>-3769</v>
      </c>
      <c r="S72" s="204">
        <f>'[2]1.6Y'!T71</f>
        <v>476</v>
      </c>
      <c r="T72" s="204">
        <f>'[2]1.6Y'!U71</f>
        <v>-2825</v>
      </c>
      <c r="U72" s="204">
        <f>'[2]1.6Y'!V71</f>
        <v>-1420</v>
      </c>
      <c r="V72" s="204">
        <f>'[2]1.6Y'!W71</f>
        <v>-744</v>
      </c>
      <c r="W72" s="207">
        <f>'[2]1.6Y'!X71</f>
        <v>36310</v>
      </c>
      <c r="X72" s="204">
        <f>'[2]1.6Y'!Y71</f>
        <v>4069</v>
      </c>
      <c r="Y72" s="204">
        <f>'[2]1.6Y'!Z71</f>
        <v>-4988</v>
      </c>
      <c r="Z72" s="204">
        <f>'[2]1.6Y'!AA71</f>
        <v>-133</v>
      </c>
      <c r="AA72" s="204">
        <f>'[2]1.6Y'!AB71</f>
        <v>-4173</v>
      </c>
      <c r="AB72" s="204">
        <f>'[2]1.6Y'!AC71</f>
        <v>-682</v>
      </c>
      <c r="AC72" s="204">
        <f>'[2]1.6Y'!AD71</f>
        <v>-919</v>
      </c>
      <c r="AD72" s="207">
        <f>'[2]1.6Y'!AE71</f>
        <v>35391</v>
      </c>
      <c r="AE72" s="204">
        <f>'[2]1.6Y'!AF71</f>
        <v>4909</v>
      </c>
      <c r="AF72" s="204">
        <f>'[2]1.6Y'!AG71</f>
        <v>1363</v>
      </c>
      <c r="AG72" s="204">
        <f>'[2]1.6Y'!AH71</f>
        <v>946</v>
      </c>
      <c r="AH72" s="204">
        <f>'[2]1.6Y'!AI71</f>
        <v>621</v>
      </c>
      <c r="AI72" s="204">
        <f>'[2]1.6Y'!AJ71</f>
        <v>-204</v>
      </c>
      <c r="AJ72" s="204">
        <f>'[2]1.6Y'!AK71</f>
        <v>6272</v>
      </c>
      <c r="AK72" s="207">
        <f>'[2]1.6Y'!AL71</f>
        <v>41663</v>
      </c>
      <c r="AL72" s="204">
        <f>'[2]1.6Y'!AM71</f>
        <v>272</v>
      </c>
      <c r="AM72" s="204">
        <f>'[2]1.6Y'!AN71</f>
        <v>-4335</v>
      </c>
      <c r="AN72" s="204">
        <f>'[2]1.6Y'!AO71</f>
        <v>-4353</v>
      </c>
      <c r="AO72" s="204">
        <f>'[2]1.6Y'!AP71</f>
        <v>70</v>
      </c>
      <c r="AP72" s="204">
        <f>'[2]1.6Y'!AQ71</f>
        <v>-52</v>
      </c>
      <c r="AQ72" s="204">
        <f>'[2]1.6Y'!AR71</f>
        <v>-4063</v>
      </c>
      <c r="AR72" s="207">
        <f>'[2]1.6Y'!AS71</f>
        <v>37600</v>
      </c>
      <c r="AS72" s="204">
        <f>'[2]1.6Y'!AT71</f>
        <v>6135</v>
      </c>
      <c r="AT72" s="204">
        <f>'[2]1.6Y'!AU71</f>
        <v>4061</v>
      </c>
      <c r="AU72" s="204">
        <f>'[2]1.6Y'!AV71</f>
        <v>619</v>
      </c>
      <c r="AV72" s="204">
        <f>'[2]1.6Y'!AW71</f>
        <v>23</v>
      </c>
      <c r="AW72" s="204">
        <f>'[2]1.6Y'!AX71</f>
        <v>3419</v>
      </c>
      <c r="AX72" s="204">
        <f>'[2]1.6Y'!AY71</f>
        <v>10196</v>
      </c>
      <c r="AY72" s="207">
        <f>'[2]1.6Y'!AZ71</f>
        <v>47796</v>
      </c>
      <c r="AZ72" s="204">
        <f>'[2]1.6Y'!BA71</f>
        <v>762</v>
      </c>
      <c r="BA72" s="204">
        <f>'[2]1.6Y'!BB71</f>
        <v>-14446</v>
      </c>
      <c r="BB72" s="204">
        <f>'[2]1.6Y'!BC71</f>
        <v>-7402</v>
      </c>
      <c r="BC72" s="204">
        <f>'[2]1.6Y'!BD71</f>
        <v>-3697</v>
      </c>
      <c r="BD72" s="204">
        <f>'[2]1.6Y'!BE71</f>
        <v>-3347</v>
      </c>
      <c r="BE72" s="204">
        <f>'[2]1.6Y'!BF71</f>
        <v>-13684</v>
      </c>
      <c r="BF72" s="207">
        <f>'[2]1.6Y'!BG71</f>
        <v>34112</v>
      </c>
      <c r="BG72" s="204">
        <f>'[2]1.6Y'!BH71</f>
        <v>4049</v>
      </c>
      <c r="BH72" s="204">
        <f>'[2]1.6Y'!BI71</f>
        <v>-346</v>
      </c>
      <c r="BI72" s="204">
        <f>'[2]1.6Y'!BJ71</f>
        <v>-1242</v>
      </c>
      <c r="BJ72" s="204">
        <f>'[2]1.6Y'!BK71</f>
        <v>-432</v>
      </c>
      <c r="BK72" s="204">
        <f>'[2]1.6Y'!BL71</f>
        <v>1328</v>
      </c>
      <c r="BL72" s="204">
        <f>'[2]1.6Y'!BM71</f>
        <v>3703</v>
      </c>
      <c r="BM72" s="207">
        <f>'[2]1.6Y'!BN71</f>
        <v>37815</v>
      </c>
    </row>
    <row r="73" spans="1:65" ht="22.8" x14ac:dyDescent="0.25">
      <c r="A73" s="42" t="s">
        <v>26</v>
      </c>
      <c r="B73" s="207">
        <f>'[2]1.6Y'!C72</f>
        <v>40961</v>
      </c>
      <c r="C73" s="204">
        <f>'[2]1.6Y'!D72</f>
        <v>584</v>
      </c>
      <c r="D73" s="204">
        <f>'[2]1.6Y'!E72</f>
        <v>-5983</v>
      </c>
      <c r="E73" s="204">
        <f>'[2]1.6Y'!F72</f>
        <v>-5024</v>
      </c>
      <c r="F73" s="204">
        <f>'[2]1.6Y'!G72</f>
        <v>-1863</v>
      </c>
      <c r="G73" s="204">
        <f>'[2]1.6Y'!H72</f>
        <v>904</v>
      </c>
      <c r="H73" s="204">
        <f>'[2]1.6Y'!I72</f>
        <v>-5399</v>
      </c>
      <c r="I73" s="207">
        <f>'[2]1.6Y'!J72</f>
        <v>35562</v>
      </c>
      <c r="J73" s="204">
        <f>'[2]1.6Y'!K72</f>
        <v>4076</v>
      </c>
      <c r="K73" s="204">
        <f>'[2]1.6Y'!L72</f>
        <v>-2584</v>
      </c>
      <c r="L73" s="204">
        <f>'[2]1.6Y'!M72</f>
        <v>-1613</v>
      </c>
      <c r="M73" s="204">
        <f>'[2]1.6Y'!N72</f>
        <v>-744</v>
      </c>
      <c r="N73" s="204">
        <f>'[2]1.6Y'!O72</f>
        <v>-227</v>
      </c>
      <c r="O73" s="204">
        <f>'[2]1.6Y'!P72</f>
        <v>1492</v>
      </c>
      <c r="P73" s="207">
        <f>'[2]1.6Y'!Q72</f>
        <v>37054</v>
      </c>
      <c r="Q73" s="204">
        <f>'[2]1.6Y'!R72</f>
        <v>3025</v>
      </c>
      <c r="R73" s="204">
        <f>'[2]1.6Y'!S72</f>
        <v>-3769</v>
      </c>
      <c r="S73" s="204">
        <f>'[2]1.6Y'!T72</f>
        <v>476</v>
      </c>
      <c r="T73" s="204">
        <f>'[2]1.6Y'!U72</f>
        <v>-2825</v>
      </c>
      <c r="U73" s="204">
        <f>'[2]1.6Y'!V72</f>
        <v>-1420</v>
      </c>
      <c r="V73" s="204">
        <f>'[2]1.6Y'!W72</f>
        <v>-744</v>
      </c>
      <c r="W73" s="207">
        <f>'[2]1.6Y'!X72</f>
        <v>36310</v>
      </c>
      <c r="X73" s="204">
        <f>'[2]1.6Y'!Y72</f>
        <v>4069</v>
      </c>
      <c r="Y73" s="204">
        <f>'[2]1.6Y'!Z72</f>
        <v>-4988</v>
      </c>
      <c r="Z73" s="204">
        <f>'[2]1.6Y'!AA72</f>
        <v>-133</v>
      </c>
      <c r="AA73" s="204">
        <f>'[2]1.6Y'!AB72</f>
        <v>-4173</v>
      </c>
      <c r="AB73" s="204">
        <f>'[2]1.6Y'!AC72</f>
        <v>-682</v>
      </c>
      <c r="AC73" s="204">
        <f>'[2]1.6Y'!AD72</f>
        <v>-919</v>
      </c>
      <c r="AD73" s="207">
        <f>'[2]1.6Y'!AE72</f>
        <v>35391</v>
      </c>
      <c r="AE73" s="204">
        <f>'[2]1.6Y'!AF72</f>
        <v>4909</v>
      </c>
      <c r="AF73" s="204">
        <f>'[2]1.6Y'!AG72</f>
        <v>1363</v>
      </c>
      <c r="AG73" s="204">
        <f>'[2]1.6Y'!AH72</f>
        <v>946</v>
      </c>
      <c r="AH73" s="204">
        <f>'[2]1.6Y'!AI72</f>
        <v>621</v>
      </c>
      <c r="AI73" s="204">
        <f>'[2]1.6Y'!AJ72</f>
        <v>-204</v>
      </c>
      <c r="AJ73" s="204">
        <f>'[2]1.6Y'!AK72</f>
        <v>6272</v>
      </c>
      <c r="AK73" s="207">
        <f>'[2]1.6Y'!AL72</f>
        <v>41663</v>
      </c>
      <c r="AL73" s="204">
        <f>'[2]1.6Y'!AM72</f>
        <v>272</v>
      </c>
      <c r="AM73" s="204">
        <f>'[2]1.6Y'!AN72</f>
        <v>-4335</v>
      </c>
      <c r="AN73" s="204">
        <f>'[2]1.6Y'!AO72</f>
        <v>-4353</v>
      </c>
      <c r="AO73" s="204">
        <f>'[2]1.6Y'!AP72</f>
        <v>70</v>
      </c>
      <c r="AP73" s="204">
        <f>'[2]1.6Y'!AQ72</f>
        <v>-52</v>
      </c>
      <c r="AQ73" s="204">
        <f>'[2]1.6Y'!AR72</f>
        <v>-4063</v>
      </c>
      <c r="AR73" s="207">
        <f>'[2]1.6Y'!AS72</f>
        <v>37600</v>
      </c>
      <c r="AS73" s="204">
        <f>'[2]1.6Y'!AT72</f>
        <v>6135</v>
      </c>
      <c r="AT73" s="204">
        <f>'[2]1.6Y'!AU72</f>
        <v>4061</v>
      </c>
      <c r="AU73" s="204">
        <f>'[2]1.6Y'!AV72</f>
        <v>619</v>
      </c>
      <c r="AV73" s="204">
        <f>'[2]1.6Y'!AW72</f>
        <v>23</v>
      </c>
      <c r="AW73" s="204">
        <f>'[2]1.6Y'!AX72</f>
        <v>3419</v>
      </c>
      <c r="AX73" s="204">
        <f>'[2]1.6Y'!AY72</f>
        <v>10196</v>
      </c>
      <c r="AY73" s="207">
        <f>'[2]1.6Y'!AZ72</f>
        <v>47796</v>
      </c>
      <c r="AZ73" s="204">
        <f>'[2]1.6Y'!BA72</f>
        <v>762</v>
      </c>
      <c r="BA73" s="204">
        <f>'[2]1.6Y'!BB72</f>
        <v>-14446</v>
      </c>
      <c r="BB73" s="204">
        <f>'[2]1.6Y'!BC72</f>
        <v>-7402</v>
      </c>
      <c r="BC73" s="204">
        <f>'[2]1.6Y'!BD72</f>
        <v>-3697</v>
      </c>
      <c r="BD73" s="204">
        <f>'[2]1.6Y'!BE72</f>
        <v>-3347</v>
      </c>
      <c r="BE73" s="204">
        <f>'[2]1.6Y'!BF72</f>
        <v>-13684</v>
      </c>
      <c r="BF73" s="207">
        <f>'[2]1.6Y'!BG72</f>
        <v>34112</v>
      </c>
      <c r="BG73" s="204">
        <f>'[2]1.6Y'!BH72</f>
        <v>4049</v>
      </c>
      <c r="BH73" s="204">
        <f>'[2]1.6Y'!BI72</f>
        <v>-346</v>
      </c>
      <c r="BI73" s="204">
        <f>'[2]1.6Y'!BJ72</f>
        <v>-1242</v>
      </c>
      <c r="BJ73" s="204">
        <f>'[2]1.6Y'!BK72</f>
        <v>-432</v>
      </c>
      <c r="BK73" s="204">
        <f>'[2]1.6Y'!BL72</f>
        <v>1328</v>
      </c>
      <c r="BL73" s="204">
        <f>'[2]1.6Y'!BM72</f>
        <v>3703</v>
      </c>
      <c r="BM73" s="207">
        <f>'[2]1.6Y'!BN72</f>
        <v>37815</v>
      </c>
    </row>
    <row r="74" spans="1:65" ht="13.2" hidden="1" x14ac:dyDescent="0.25">
      <c r="A74" s="140"/>
      <c r="B74" s="207">
        <f>'[2]1.6Y'!C73</f>
        <v>0</v>
      </c>
      <c r="C74" s="205">
        <f>'[2]1.6Y'!D73</f>
        <v>0</v>
      </c>
      <c r="D74" s="205">
        <f>'[2]1.6Y'!E73</f>
        <v>0</v>
      </c>
      <c r="E74" s="205">
        <f>'[2]1.6Y'!F73</f>
        <v>0</v>
      </c>
      <c r="F74" s="205">
        <f>'[2]1.6Y'!G73</f>
        <v>0</v>
      </c>
      <c r="G74" s="205">
        <f>'[2]1.6Y'!H73</f>
        <v>0</v>
      </c>
      <c r="H74" s="205">
        <f>'[2]1.6Y'!I73</f>
        <v>0</v>
      </c>
      <c r="I74" s="207">
        <f>'[2]1.6Y'!J73</f>
        <v>0</v>
      </c>
      <c r="J74" s="205">
        <f>'[2]1.6Y'!K73</f>
        <v>0</v>
      </c>
      <c r="K74" s="205">
        <f>'[2]1.6Y'!L73</f>
        <v>0</v>
      </c>
      <c r="L74" s="205">
        <f>'[2]1.6Y'!M73</f>
        <v>0</v>
      </c>
      <c r="M74" s="205">
        <f>'[2]1.6Y'!N73</f>
        <v>0</v>
      </c>
      <c r="N74" s="205">
        <f>'[2]1.6Y'!O73</f>
        <v>0</v>
      </c>
      <c r="O74" s="205">
        <f>'[2]1.6Y'!P73</f>
        <v>0</v>
      </c>
      <c r="P74" s="207">
        <f>'[2]1.6Y'!Q73</f>
        <v>0</v>
      </c>
      <c r="Q74" s="205">
        <f>'[2]1.6Y'!R73</f>
        <v>0</v>
      </c>
      <c r="R74" s="205">
        <f>'[2]1.6Y'!S73</f>
        <v>0</v>
      </c>
      <c r="S74" s="205">
        <f>'[2]1.6Y'!T73</f>
        <v>0</v>
      </c>
      <c r="T74" s="205">
        <f>'[2]1.6Y'!U73</f>
        <v>0</v>
      </c>
      <c r="U74" s="205">
        <f>'[2]1.6Y'!V73</f>
        <v>0</v>
      </c>
      <c r="V74" s="205">
        <f>'[2]1.6Y'!W73</f>
        <v>0</v>
      </c>
      <c r="W74" s="207">
        <f>'[2]1.6Y'!X73</f>
        <v>0</v>
      </c>
      <c r="X74" s="205">
        <f>'[2]1.6Y'!Y73</f>
        <v>0</v>
      </c>
      <c r="Y74" s="205">
        <f>'[2]1.6Y'!Z73</f>
        <v>0</v>
      </c>
      <c r="Z74" s="205">
        <f>'[2]1.6Y'!AA73</f>
        <v>0</v>
      </c>
      <c r="AA74" s="205">
        <f>'[2]1.6Y'!AB73</f>
        <v>0</v>
      </c>
      <c r="AB74" s="205">
        <f>'[2]1.6Y'!AC73</f>
        <v>0</v>
      </c>
      <c r="AC74" s="205">
        <f>'[2]1.6Y'!AD73</f>
        <v>0</v>
      </c>
      <c r="AD74" s="207">
        <f>'[2]1.6Y'!AE73</f>
        <v>0</v>
      </c>
      <c r="AE74" s="205">
        <f>'[2]1.6Y'!AF73</f>
        <v>0</v>
      </c>
      <c r="AF74" s="205">
        <f>'[2]1.6Y'!AG73</f>
        <v>0</v>
      </c>
      <c r="AG74" s="205">
        <f>'[2]1.6Y'!AH73</f>
        <v>0</v>
      </c>
      <c r="AH74" s="205">
        <f>'[2]1.6Y'!AI73</f>
        <v>0</v>
      </c>
      <c r="AI74" s="205">
        <f>'[2]1.6Y'!AJ73</f>
        <v>0</v>
      </c>
      <c r="AJ74" s="205">
        <f>'[2]1.6Y'!AK73</f>
        <v>0</v>
      </c>
      <c r="AK74" s="207">
        <f>'[2]1.6Y'!AL73</f>
        <v>0</v>
      </c>
      <c r="AL74" s="205">
        <f>'[2]1.6Y'!AM73</f>
        <v>0</v>
      </c>
      <c r="AM74" s="205">
        <f>'[2]1.6Y'!AN73</f>
        <v>0</v>
      </c>
      <c r="AN74" s="205">
        <f>'[2]1.6Y'!AO73</f>
        <v>0</v>
      </c>
      <c r="AO74" s="205">
        <f>'[2]1.6Y'!AP73</f>
        <v>0</v>
      </c>
      <c r="AP74" s="205">
        <f>'[2]1.6Y'!AQ73</f>
        <v>0</v>
      </c>
      <c r="AQ74" s="205">
        <f>'[2]1.6Y'!AR73</f>
        <v>0</v>
      </c>
      <c r="AR74" s="207">
        <f>'[2]1.6Y'!AS73</f>
        <v>0</v>
      </c>
      <c r="AS74" s="205">
        <f>'[2]1.6Y'!AT73</f>
        <v>0</v>
      </c>
      <c r="AT74" s="205">
        <f>'[2]1.6Y'!AU73</f>
        <v>0</v>
      </c>
      <c r="AU74" s="205">
        <f>'[2]1.6Y'!AV73</f>
        <v>0</v>
      </c>
      <c r="AV74" s="205">
        <f>'[2]1.6Y'!AW73</f>
        <v>0</v>
      </c>
      <c r="AW74" s="205">
        <f>'[2]1.6Y'!AX73</f>
        <v>0</v>
      </c>
      <c r="AX74" s="205">
        <f>'[2]1.6Y'!AY73</f>
        <v>0</v>
      </c>
      <c r="AY74" s="207">
        <f>'[2]1.6Y'!AZ73</f>
        <v>0</v>
      </c>
      <c r="AZ74" s="205">
        <f>'[2]1.6Y'!BA73</f>
        <v>0</v>
      </c>
      <c r="BA74" s="205">
        <f>'[2]1.6Y'!BB73</f>
        <v>0</v>
      </c>
      <c r="BB74" s="205">
        <f>'[2]1.6Y'!BC73</f>
        <v>0</v>
      </c>
      <c r="BC74" s="205">
        <f>'[2]1.6Y'!BD73</f>
        <v>0</v>
      </c>
      <c r="BD74" s="205">
        <f>'[2]1.6Y'!BE73</f>
        <v>0</v>
      </c>
      <c r="BE74" s="205">
        <f>'[2]1.6Y'!BF73</f>
        <v>0</v>
      </c>
      <c r="BF74" s="207">
        <f>'[2]1.6Y'!BG73</f>
        <v>0</v>
      </c>
      <c r="BG74" s="205">
        <f>'[2]1.6Y'!BH73</f>
        <v>0</v>
      </c>
      <c r="BH74" s="205">
        <f>'[2]1.6Y'!BI73</f>
        <v>0</v>
      </c>
      <c r="BI74" s="205">
        <f>'[2]1.6Y'!BJ73</f>
        <v>0</v>
      </c>
      <c r="BJ74" s="205">
        <f>'[2]1.6Y'!BK73</f>
        <v>0</v>
      </c>
      <c r="BK74" s="205">
        <f>'[2]1.6Y'!BL73</f>
        <v>0</v>
      </c>
      <c r="BL74" s="205">
        <f>'[2]1.6Y'!BM73</f>
        <v>0</v>
      </c>
      <c r="BM74" s="207">
        <f>'[2]1.6Y'!BN73</f>
        <v>0</v>
      </c>
    </row>
    <row r="75" spans="1:65" ht="13.2" x14ac:dyDescent="0.25">
      <c r="A75" s="41" t="s">
        <v>34</v>
      </c>
      <c r="B75" s="207">
        <f>'[2]1.6Y'!C74</f>
        <v>9257</v>
      </c>
      <c r="C75" s="204">
        <f>'[2]1.6Y'!D74</f>
        <v>-782</v>
      </c>
      <c r="D75" s="204">
        <f>'[2]1.6Y'!E74</f>
        <v>4657</v>
      </c>
      <c r="E75" s="204">
        <f>'[2]1.6Y'!F74</f>
        <v>-527</v>
      </c>
      <c r="F75" s="204">
        <f>'[2]1.6Y'!G74</f>
        <v>0</v>
      </c>
      <c r="G75" s="204">
        <f>'[2]1.6Y'!H74</f>
        <v>5184</v>
      </c>
      <c r="H75" s="204">
        <f>'[2]1.6Y'!I74</f>
        <v>3875</v>
      </c>
      <c r="I75" s="207">
        <f>'[2]1.6Y'!J74</f>
        <v>13132</v>
      </c>
      <c r="J75" s="204">
        <f>'[2]1.6Y'!K74</f>
        <v>52</v>
      </c>
      <c r="K75" s="204">
        <f>'[2]1.6Y'!L74</f>
        <v>188</v>
      </c>
      <c r="L75" s="204">
        <f>'[2]1.6Y'!M74</f>
        <v>-121</v>
      </c>
      <c r="M75" s="204">
        <f>'[2]1.6Y'!N74</f>
        <v>0</v>
      </c>
      <c r="N75" s="204">
        <f>'[2]1.6Y'!O74</f>
        <v>309</v>
      </c>
      <c r="O75" s="204">
        <f>'[2]1.6Y'!P74</f>
        <v>240</v>
      </c>
      <c r="P75" s="207">
        <f>'[2]1.6Y'!Q74</f>
        <v>13372</v>
      </c>
      <c r="Q75" s="204">
        <f>'[2]1.6Y'!R74</f>
        <v>655</v>
      </c>
      <c r="R75" s="204">
        <f>'[2]1.6Y'!S74</f>
        <v>122</v>
      </c>
      <c r="S75" s="204">
        <f>'[2]1.6Y'!T74</f>
        <v>265</v>
      </c>
      <c r="T75" s="204">
        <f>'[2]1.6Y'!U74</f>
        <v>0</v>
      </c>
      <c r="U75" s="204">
        <f>'[2]1.6Y'!V74</f>
        <v>-143</v>
      </c>
      <c r="V75" s="204">
        <f>'[2]1.6Y'!W74</f>
        <v>777</v>
      </c>
      <c r="W75" s="207">
        <f>'[2]1.6Y'!X74</f>
        <v>14149</v>
      </c>
      <c r="X75" s="204">
        <f>'[2]1.6Y'!Y74</f>
        <v>906</v>
      </c>
      <c r="Y75" s="204">
        <f>'[2]1.6Y'!Z74</f>
        <v>-617</v>
      </c>
      <c r="Z75" s="204">
        <f>'[2]1.6Y'!AA74</f>
        <v>-190</v>
      </c>
      <c r="AA75" s="204">
        <f>'[2]1.6Y'!AB74</f>
        <v>0</v>
      </c>
      <c r="AB75" s="204">
        <f>'[2]1.6Y'!AC74</f>
        <v>-427</v>
      </c>
      <c r="AC75" s="204">
        <f>'[2]1.6Y'!AD74</f>
        <v>289</v>
      </c>
      <c r="AD75" s="207">
        <f>'[2]1.6Y'!AE74</f>
        <v>14438</v>
      </c>
      <c r="AE75" s="204">
        <f>'[2]1.6Y'!AF74</f>
        <v>887</v>
      </c>
      <c r="AF75" s="204">
        <f>'[2]1.6Y'!AG74</f>
        <v>-178</v>
      </c>
      <c r="AG75" s="204">
        <f>'[2]1.6Y'!AH74</f>
        <v>166</v>
      </c>
      <c r="AH75" s="204">
        <f>'[2]1.6Y'!AI74</f>
        <v>0</v>
      </c>
      <c r="AI75" s="204">
        <f>'[2]1.6Y'!AJ74</f>
        <v>-344</v>
      </c>
      <c r="AJ75" s="204">
        <f>'[2]1.6Y'!AK74</f>
        <v>709</v>
      </c>
      <c r="AK75" s="207">
        <f>'[2]1.6Y'!AL74</f>
        <v>15147</v>
      </c>
      <c r="AL75" s="204">
        <f>'[2]1.6Y'!AM74</f>
        <v>32</v>
      </c>
      <c r="AM75" s="204">
        <f>'[2]1.6Y'!AN74</f>
        <v>2363</v>
      </c>
      <c r="AN75" s="204">
        <f>'[2]1.6Y'!AO74</f>
        <v>374</v>
      </c>
      <c r="AO75" s="204">
        <f>'[2]1.6Y'!AP74</f>
        <v>0</v>
      </c>
      <c r="AP75" s="204">
        <f>'[2]1.6Y'!AQ74</f>
        <v>1989</v>
      </c>
      <c r="AQ75" s="204">
        <f>'[2]1.6Y'!AR74</f>
        <v>2395</v>
      </c>
      <c r="AR75" s="207">
        <f>'[2]1.6Y'!AS74</f>
        <v>17542</v>
      </c>
      <c r="AS75" s="204">
        <f>'[2]1.6Y'!AT74</f>
        <v>1819</v>
      </c>
      <c r="AT75" s="204">
        <f>'[2]1.6Y'!AU74</f>
        <v>2769</v>
      </c>
      <c r="AU75" s="204">
        <f>'[2]1.6Y'!AV74</f>
        <v>-312</v>
      </c>
      <c r="AV75" s="204">
        <f>'[2]1.6Y'!AW74</f>
        <v>0</v>
      </c>
      <c r="AW75" s="204">
        <f>'[2]1.6Y'!AX74</f>
        <v>3081</v>
      </c>
      <c r="AX75" s="204">
        <f>'[2]1.6Y'!AY74</f>
        <v>4588</v>
      </c>
      <c r="AY75" s="207">
        <f>'[2]1.6Y'!AZ74</f>
        <v>22130</v>
      </c>
      <c r="AZ75" s="204">
        <f>'[2]1.6Y'!BA74</f>
        <v>-541</v>
      </c>
      <c r="BA75" s="204">
        <f>'[2]1.6Y'!BB74</f>
        <v>-1010</v>
      </c>
      <c r="BB75" s="204">
        <f>'[2]1.6Y'!BC74</f>
        <v>-666</v>
      </c>
      <c r="BC75" s="204">
        <f>'[2]1.6Y'!BD74</f>
        <v>0</v>
      </c>
      <c r="BD75" s="204">
        <f>'[2]1.6Y'!BE74</f>
        <v>-344</v>
      </c>
      <c r="BE75" s="204">
        <f>'[2]1.6Y'!BF74</f>
        <v>-1551</v>
      </c>
      <c r="BF75" s="207">
        <f>'[2]1.6Y'!BG74</f>
        <v>20579</v>
      </c>
      <c r="BG75" s="204">
        <f>'[2]1.6Y'!BH74</f>
        <v>523</v>
      </c>
      <c r="BH75" s="204">
        <f>'[2]1.6Y'!BI74</f>
        <v>70</v>
      </c>
      <c r="BI75" s="204">
        <f>'[2]1.6Y'!BJ74</f>
        <v>250</v>
      </c>
      <c r="BJ75" s="204">
        <f>'[2]1.6Y'!BK74</f>
        <v>0</v>
      </c>
      <c r="BK75" s="204">
        <f>'[2]1.6Y'!BL74</f>
        <v>-180</v>
      </c>
      <c r="BL75" s="204">
        <f>'[2]1.6Y'!BM74</f>
        <v>593</v>
      </c>
      <c r="BM75" s="207">
        <f>'[2]1.6Y'!BN74</f>
        <v>21172</v>
      </c>
    </row>
    <row r="76" spans="1:65" ht="22.8" x14ac:dyDescent="0.25">
      <c r="A76" s="42" t="s">
        <v>3</v>
      </c>
      <c r="B76" s="207">
        <f>'[2]1.6Y'!C75</f>
        <v>9257</v>
      </c>
      <c r="C76" s="204">
        <f>'[2]1.6Y'!D75</f>
        <v>-976</v>
      </c>
      <c r="D76" s="204">
        <f>'[2]1.6Y'!E75</f>
        <v>-5</v>
      </c>
      <c r="E76" s="204">
        <f>'[2]1.6Y'!F75</f>
        <v>-474</v>
      </c>
      <c r="F76" s="204">
        <f>'[2]1.6Y'!G75</f>
        <v>0</v>
      </c>
      <c r="G76" s="204">
        <f>'[2]1.6Y'!H75</f>
        <v>469</v>
      </c>
      <c r="H76" s="204">
        <f>'[2]1.6Y'!I75</f>
        <v>-981</v>
      </c>
      <c r="I76" s="207">
        <f>'[2]1.6Y'!J75</f>
        <v>8276</v>
      </c>
      <c r="J76" s="204">
        <f>'[2]1.6Y'!K75</f>
        <v>-106</v>
      </c>
      <c r="K76" s="204">
        <f>'[2]1.6Y'!L75</f>
        <v>178</v>
      </c>
      <c r="L76" s="204">
        <f>'[2]1.6Y'!M75</f>
        <v>-120</v>
      </c>
      <c r="M76" s="204">
        <f>'[2]1.6Y'!N75</f>
        <v>0</v>
      </c>
      <c r="N76" s="204">
        <f>'[2]1.6Y'!O75</f>
        <v>298</v>
      </c>
      <c r="O76" s="204">
        <f>'[2]1.6Y'!P75</f>
        <v>72</v>
      </c>
      <c r="P76" s="207">
        <f>'[2]1.6Y'!Q75</f>
        <v>8348</v>
      </c>
      <c r="Q76" s="204">
        <f>'[2]1.6Y'!R75</f>
        <v>867</v>
      </c>
      <c r="R76" s="204">
        <f>'[2]1.6Y'!S75</f>
        <v>63</v>
      </c>
      <c r="S76" s="204">
        <f>'[2]1.6Y'!T75</f>
        <v>223</v>
      </c>
      <c r="T76" s="204">
        <f>'[2]1.6Y'!U75</f>
        <v>0</v>
      </c>
      <c r="U76" s="204">
        <f>'[2]1.6Y'!V75</f>
        <v>-160</v>
      </c>
      <c r="V76" s="204">
        <f>'[2]1.6Y'!W75</f>
        <v>930</v>
      </c>
      <c r="W76" s="207">
        <f>'[2]1.6Y'!X75</f>
        <v>9278</v>
      </c>
      <c r="X76" s="204">
        <f>'[2]1.6Y'!Y75</f>
        <v>405</v>
      </c>
      <c r="Y76" s="204">
        <f>'[2]1.6Y'!Z75</f>
        <v>-675</v>
      </c>
      <c r="Z76" s="204">
        <f>'[2]1.6Y'!AA75</f>
        <v>-137</v>
      </c>
      <c r="AA76" s="204">
        <f>'[2]1.6Y'!AB75</f>
        <v>0</v>
      </c>
      <c r="AB76" s="204">
        <f>'[2]1.6Y'!AC75</f>
        <v>-538</v>
      </c>
      <c r="AC76" s="204">
        <f>'[2]1.6Y'!AD75</f>
        <v>-270</v>
      </c>
      <c r="AD76" s="207">
        <f>'[2]1.6Y'!AE75</f>
        <v>9008</v>
      </c>
      <c r="AE76" s="204">
        <f>'[2]1.6Y'!AF75</f>
        <v>827</v>
      </c>
      <c r="AF76" s="204">
        <f>'[2]1.6Y'!AG75</f>
        <v>200</v>
      </c>
      <c r="AG76" s="204">
        <f>'[2]1.6Y'!AH75</f>
        <v>167</v>
      </c>
      <c r="AH76" s="204">
        <f>'[2]1.6Y'!AI75</f>
        <v>0</v>
      </c>
      <c r="AI76" s="204">
        <f>'[2]1.6Y'!AJ75</f>
        <v>33</v>
      </c>
      <c r="AJ76" s="204">
        <f>'[2]1.6Y'!AK75</f>
        <v>1027</v>
      </c>
      <c r="AK76" s="207">
        <f>'[2]1.6Y'!AL75</f>
        <v>10035</v>
      </c>
      <c r="AL76" s="204">
        <f>'[2]1.6Y'!AM75</f>
        <v>-21</v>
      </c>
      <c r="AM76" s="204">
        <f>'[2]1.6Y'!AN75</f>
        <v>2068</v>
      </c>
      <c r="AN76" s="204">
        <f>'[2]1.6Y'!AO75</f>
        <v>282</v>
      </c>
      <c r="AO76" s="204">
        <f>'[2]1.6Y'!AP75</f>
        <v>0</v>
      </c>
      <c r="AP76" s="204">
        <f>'[2]1.6Y'!AQ75</f>
        <v>1786</v>
      </c>
      <c r="AQ76" s="204">
        <f>'[2]1.6Y'!AR75</f>
        <v>2047</v>
      </c>
      <c r="AR76" s="207">
        <f>'[2]1.6Y'!AS75</f>
        <v>12082</v>
      </c>
      <c r="AS76" s="204">
        <f>'[2]1.6Y'!AT75</f>
        <v>1485</v>
      </c>
      <c r="AT76" s="204">
        <f>'[2]1.6Y'!AU75</f>
        <v>2169</v>
      </c>
      <c r="AU76" s="204">
        <f>'[2]1.6Y'!AV75</f>
        <v>-232</v>
      </c>
      <c r="AV76" s="204">
        <f>'[2]1.6Y'!AW75</f>
        <v>0</v>
      </c>
      <c r="AW76" s="204">
        <f>'[2]1.6Y'!AX75</f>
        <v>2401</v>
      </c>
      <c r="AX76" s="204">
        <f>'[2]1.6Y'!AY75</f>
        <v>3654</v>
      </c>
      <c r="AY76" s="207">
        <f>'[2]1.6Y'!AZ75</f>
        <v>15736</v>
      </c>
      <c r="AZ76" s="204">
        <f>'[2]1.6Y'!BA75</f>
        <v>-390</v>
      </c>
      <c r="BA76" s="204">
        <f>'[2]1.6Y'!BB75</f>
        <v>-1186</v>
      </c>
      <c r="BB76" s="204">
        <f>'[2]1.6Y'!BC75</f>
        <v>-615</v>
      </c>
      <c r="BC76" s="204">
        <f>'[2]1.6Y'!BD75</f>
        <v>0</v>
      </c>
      <c r="BD76" s="204">
        <f>'[2]1.6Y'!BE75</f>
        <v>-571</v>
      </c>
      <c r="BE76" s="204">
        <f>'[2]1.6Y'!BF75</f>
        <v>-1576</v>
      </c>
      <c r="BF76" s="207">
        <f>'[2]1.6Y'!BG75</f>
        <v>14160</v>
      </c>
      <c r="BG76" s="204">
        <f>'[2]1.6Y'!BH75</f>
        <v>326</v>
      </c>
      <c r="BH76" s="204">
        <f>'[2]1.6Y'!BI75</f>
        <v>415</v>
      </c>
      <c r="BI76" s="204">
        <f>'[2]1.6Y'!BJ75</f>
        <v>181</v>
      </c>
      <c r="BJ76" s="204">
        <f>'[2]1.6Y'!BK75</f>
        <v>0</v>
      </c>
      <c r="BK76" s="204">
        <f>'[2]1.6Y'!BL75</f>
        <v>234</v>
      </c>
      <c r="BL76" s="204">
        <f>'[2]1.6Y'!BM75</f>
        <v>741</v>
      </c>
      <c r="BM76" s="207">
        <f>'[2]1.6Y'!BN75</f>
        <v>14901</v>
      </c>
    </row>
    <row r="77" spans="1:65" ht="13.2" x14ac:dyDescent="0.25">
      <c r="A77" s="45" t="s">
        <v>48</v>
      </c>
      <c r="B77" s="207">
        <f>'[2]1.6Y'!C76</f>
        <v>8068</v>
      </c>
      <c r="C77" s="204">
        <f>'[2]1.6Y'!D76</f>
        <v>-1039</v>
      </c>
      <c r="D77" s="204">
        <f>'[2]1.6Y'!E76</f>
        <v>190</v>
      </c>
      <c r="E77" s="204">
        <f>'[2]1.6Y'!F76</f>
        <v>-279</v>
      </c>
      <c r="F77" s="204">
        <f>'[2]1.6Y'!G76</f>
        <v>0</v>
      </c>
      <c r="G77" s="204">
        <f>'[2]1.6Y'!H76</f>
        <v>469</v>
      </c>
      <c r="H77" s="204">
        <f>'[2]1.6Y'!I76</f>
        <v>-849</v>
      </c>
      <c r="I77" s="207">
        <f>'[2]1.6Y'!J76</f>
        <v>7219</v>
      </c>
      <c r="J77" s="204">
        <f>'[2]1.6Y'!K76</f>
        <v>-164</v>
      </c>
      <c r="K77" s="204">
        <f>'[2]1.6Y'!L76</f>
        <v>226</v>
      </c>
      <c r="L77" s="204">
        <f>'[2]1.6Y'!M76</f>
        <v>-62</v>
      </c>
      <c r="M77" s="204">
        <f>'[2]1.6Y'!N76</f>
        <v>0</v>
      </c>
      <c r="N77" s="204">
        <f>'[2]1.6Y'!O76</f>
        <v>288</v>
      </c>
      <c r="O77" s="204">
        <f>'[2]1.6Y'!P76</f>
        <v>62</v>
      </c>
      <c r="P77" s="207">
        <f>'[2]1.6Y'!Q76</f>
        <v>7281</v>
      </c>
      <c r="Q77" s="204">
        <f>'[2]1.6Y'!R76</f>
        <v>178</v>
      </c>
      <c r="R77" s="204">
        <f>'[2]1.6Y'!S76</f>
        <v>67</v>
      </c>
      <c r="S77" s="204">
        <f>'[2]1.6Y'!T76</f>
        <v>202</v>
      </c>
      <c r="T77" s="204">
        <f>'[2]1.6Y'!U76</f>
        <v>0</v>
      </c>
      <c r="U77" s="204">
        <f>'[2]1.6Y'!V76</f>
        <v>-135</v>
      </c>
      <c r="V77" s="204">
        <f>'[2]1.6Y'!W76</f>
        <v>245</v>
      </c>
      <c r="W77" s="207">
        <f>'[2]1.6Y'!X76</f>
        <v>7526</v>
      </c>
      <c r="X77" s="204">
        <f>'[2]1.6Y'!Y76</f>
        <v>254</v>
      </c>
      <c r="Y77" s="204">
        <f>'[2]1.6Y'!Z76</f>
        <v>-673</v>
      </c>
      <c r="Z77" s="204">
        <f>'[2]1.6Y'!AA76</f>
        <v>-135</v>
      </c>
      <c r="AA77" s="204">
        <f>'[2]1.6Y'!AB76</f>
        <v>0</v>
      </c>
      <c r="AB77" s="204">
        <f>'[2]1.6Y'!AC76</f>
        <v>-538</v>
      </c>
      <c r="AC77" s="204">
        <f>'[2]1.6Y'!AD76</f>
        <v>-419</v>
      </c>
      <c r="AD77" s="207">
        <f>'[2]1.6Y'!AE76</f>
        <v>7107</v>
      </c>
      <c r="AE77" s="204">
        <f>'[2]1.6Y'!AF76</f>
        <v>1113</v>
      </c>
      <c r="AF77" s="204">
        <f>'[2]1.6Y'!AG76</f>
        <v>71</v>
      </c>
      <c r="AG77" s="204">
        <f>'[2]1.6Y'!AH76</f>
        <v>68</v>
      </c>
      <c r="AH77" s="204">
        <f>'[2]1.6Y'!AI76</f>
        <v>0</v>
      </c>
      <c r="AI77" s="204">
        <f>'[2]1.6Y'!AJ76</f>
        <v>3</v>
      </c>
      <c r="AJ77" s="204">
        <f>'[2]1.6Y'!AK76</f>
        <v>1184</v>
      </c>
      <c r="AK77" s="207">
        <f>'[2]1.6Y'!AL76</f>
        <v>8291</v>
      </c>
      <c r="AL77" s="204">
        <f>'[2]1.6Y'!AM76</f>
        <v>6</v>
      </c>
      <c r="AM77" s="204">
        <f>'[2]1.6Y'!AN76</f>
        <v>1613</v>
      </c>
      <c r="AN77" s="204">
        <f>'[2]1.6Y'!AO76</f>
        <v>277</v>
      </c>
      <c r="AO77" s="204">
        <f>'[2]1.6Y'!AP76</f>
        <v>0</v>
      </c>
      <c r="AP77" s="204">
        <f>'[2]1.6Y'!AQ76</f>
        <v>1336</v>
      </c>
      <c r="AQ77" s="204">
        <f>'[2]1.6Y'!AR76</f>
        <v>1619</v>
      </c>
      <c r="AR77" s="207">
        <f>'[2]1.6Y'!AS76</f>
        <v>9910</v>
      </c>
      <c r="AS77" s="204">
        <f>'[2]1.6Y'!AT76</f>
        <v>1144</v>
      </c>
      <c r="AT77" s="204">
        <f>'[2]1.6Y'!AU76</f>
        <v>2137</v>
      </c>
      <c r="AU77" s="204">
        <f>'[2]1.6Y'!AV76</f>
        <v>-263</v>
      </c>
      <c r="AV77" s="204">
        <f>'[2]1.6Y'!AW76</f>
        <v>0</v>
      </c>
      <c r="AW77" s="204">
        <f>'[2]1.6Y'!AX76</f>
        <v>2400</v>
      </c>
      <c r="AX77" s="204">
        <f>'[2]1.6Y'!AY76</f>
        <v>3281</v>
      </c>
      <c r="AY77" s="207">
        <f>'[2]1.6Y'!AZ76</f>
        <v>13191</v>
      </c>
      <c r="AZ77" s="204">
        <f>'[2]1.6Y'!BA76</f>
        <v>-439</v>
      </c>
      <c r="BA77" s="204">
        <f>'[2]1.6Y'!BB76</f>
        <v>-654</v>
      </c>
      <c r="BB77" s="204">
        <f>'[2]1.6Y'!BC76</f>
        <v>-255</v>
      </c>
      <c r="BC77" s="204">
        <f>'[2]1.6Y'!BD76</f>
        <v>0</v>
      </c>
      <c r="BD77" s="204">
        <f>'[2]1.6Y'!BE76</f>
        <v>-399</v>
      </c>
      <c r="BE77" s="204">
        <f>'[2]1.6Y'!BF76</f>
        <v>-1093</v>
      </c>
      <c r="BF77" s="207">
        <f>'[2]1.6Y'!BG76</f>
        <v>12098</v>
      </c>
      <c r="BG77" s="204">
        <f>'[2]1.6Y'!BH76</f>
        <v>391</v>
      </c>
      <c r="BH77" s="204">
        <f>'[2]1.6Y'!BI76</f>
        <v>320</v>
      </c>
      <c r="BI77" s="204">
        <f>'[2]1.6Y'!BJ76</f>
        <v>174</v>
      </c>
      <c r="BJ77" s="204">
        <f>'[2]1.6Y'!BK76</f>
        <v>0</v>
      </c>
      <c r="BK77" s="204">
        <f>'[2]1.6Y'!BL76</f>
        <v>146</v>
      </c>
      <c r="BL77" s="204">
        <f>'[2]1.6Y'!BM76</f>
        <v>711</v>
      </c>
      <c r="BM77" s="207">
        <f>'[2]1.6Y'!BN76</f>
        <v>12809</v>
      </c>
    </row>
    <row r="78" spans="1:65" ht="22.8" x14ac:dyDescent="0.25">
      <c r="A78" s="45" t="s">
        <v>33</v>
      </c>
      <c r="B78" s="207">
        <f>'[2]1.6Y'!C77</f>
        <v>1189</v>
      </c>
      <c r="C78" s="204">
        <f>'[2]1.6Y'!D77</f>
        <v>63</v>
      </c>
      <c r="D78" s="204">
        <f>'[2]1.6Y'!E77</f>
        <v>-195</v>
      </c>
      <c r="E78" s="204">
        <f>'[2]1.6Y'!F77</f>
        <v>-195</v>
      </c>
      <c r="F78" s="204">
        <f>'[2]1.6Y'!G77</f>
        <v>0</v>
      </c>
      <c r="G78" s="204">
        <f>'[2]1.6Y'!H77</f>
        <v>0</v>
      </c>
      <c r="H78" s="204">
        <f>'[2]1.6Y'!I77</f>
        <v>-132</v>
      </c>
      <c r="I78" s="207">
        <f>'[2]1.6Y'!J77</f>
        <v>1057</v>
      </c>
      <c r="J78" s="204">
        <f>'[2]1.6Y'!K77</f>
        <v>58</v>
      </c>
      <c r="K78" s="204">
        <f>'[2]1.6Y'!L77</f>
        <v>-48</v>
      </c>
      <c r="L78" s="204">
        <f>'[2]1.6Y'!M77</f>
        <v>-58</v>
      </c>
      <c r="M78" s="204">
        <f>'[2]1.6Y'!N77</f>
        <v>0</v>
      </c>
      <c r="N78" s="204">
        <f>'[2]1.6Y'!O77</f>
        <v>10</v>
      </c>
      <c r="O78" s="204">
        <f>'[2]1.6Y'!P77</f>
        <v>10</v>
      </c>
      <c r="P78" s="207">
        <f>'[2]1.6Y'!Q77</f>
        <v>1067</v>
      </c>
      <c r="Q78" s="204">
        <f>'[2]1.6Y'!R77</f>
        <v>689</v>
      </c>
      <c r="R78" s="204">
        <f>'[2]1.6Y'!S77</f>
        <v>-4</v>
      </c>
      <c r="S78" s="204">
        <f>'[2]1.6Y'!T77</f>
        <v>21</v>
      </c>
      <c r="T78" s="204">
        <f>'[2]1.6Y'!U77</f>
        <v>0</v>
      </c>
      <c r="U78" s="204">
        <f>'[2]1.6Y'!V77</f>
        <v>-25</v>
      </c>
      <c r="V78" s="204">
        <f>'[2]1.6Y'!W77</f>
        <v>685</v>
      </c>
      <c r="W78" s="207">
        <f>'[2]1.6Y'!X77</f>
        <v>1752</v>
      </c>
      <c r="X78" s="204">
        <f>'[2]1.6Y'!Y77</f>
        <v>151</v>
      </c>
      <c r="Y78" s="204">
        <f>'[2]1.6Y'!Z77</f>
        <v>-2</v>
      </c>
      <c r="Z78" s="204">
        <f>'[2]1.6Y'!AA77</f>
        <v>-2</v>
      </c>
      <c r="AA78" s="204">
        <f>'[2]1.6Y'!AB77</f>
        <v>0</v>
      </c>
      <c r="AB78" s="204">
        <f>'[2]1.6Y'!AC77</f>
        <v>0</v>
      </c>
      <c r="AC78" s="204">
        <f>'[2]1.6Y'!AD77</f>
        <v>149</v>
      </c>
      <c r="AD78" s="207">
        <f>'[2]1.6Y'!AE77</f>
        <v>1901</v>
      </c>
      <c r="AE78" s="204">
        <f>'[2]1.6Y'!AF77</f>
        <v>-286</v>
      </c>
      <c r="AF78" s="204">
        <f>'[2]1.6Y'!AG77</f>
        <v>129</v>
      </c>
      <c r="AG78" s="204">
        <f>'[2]1.6Y'!AH77</f>
        <v>99</v>
      </c>
      <c r="AH78" s="204">
        <f>'[2]1.6Y'!AI77</f>
        <v>0</v>
      </c>
      <c r="AI78" s="204">
        <f>'[2]1.6Y'!AJ77</f>
        <v>30</v>
      </c>
      <c r="AJ78" s="204">
        <f>'[2]1.6Y'!AK77</f>
        <v>-157</v>
      </c>
      <c r="AK78" s="207">
        <f>'[2]1.6Y'!AL77</f>
        <v>1744</v>
      </c>
      <c r="AL78" s="204">
        <f>'[2]1.6Y'!AM77</f>
        <v>-27</v>
      </c>
      <c r="AM78" s="204">
        <f>'[2]1.6Y'!AN77</f>
        <v>455</v>
      </c>
      <c r="AN78" s="204">
        <f>'[2]1.6Y'!AO77</f>
        <v>5</v>
      </c>
      <c r="AO78" s="204">
        <f>'[2]1.6Y'!AP77</f>
        <v>0</v>
      </c>
      <c r="AP78" s="204">
        <f>'[2]1.6Y'!AQ77</f>
        <v>450</v>
      </c>
      <c r="AQ78" s="204">
        <f>'[2]1.6Y'!AR77</f>
        <v>428</v>
      </c>
      <c r="AR78" s="207">
        <f>'[2]1.6Y'!AS77</f>
        <v>2172</v>
      </c>
      <c r="AS78" s="204">
        <f>'[2]1.6Y'!AT77</f>
        <v>341</v>
      </c>
      <c r="AT78" s="204">
        <f>'[2]1.6Y'!AU77</f>
        <v>32</v>
      </c>
      <c r="AU78" s="204">
        <f>'[2]1.6Y'!AV77</f>
        <v>31</v>
      </c>
      <c r="AV78" s="204">
        <f>'[2]1.6Y'!AW77</f>
        <v>0</v>
      </c>
      <c r="AW78" s="204">
        <f>'[2]1.6Y'!AX77</f>
        <v>1</v>
      </c>
      <c r="AX78" s="204">
        <f>'[2]1.6Y'!AY77</f>
        <v>373</v>
      </c>
      <c r="AY78" s="207">
        <f>'[2]1.6Y'!AZ77</f>
        <v>2545</v>
      </c>
      <c r="AZ78" s="204">
        <f>'[2]1.6Y'!BA77</f>
        <v>49</v>
      </c>
      <c r="BA78" s="204">
        <f>'[2]1.6Y'!BB77</f>
        <v>-532</v>
      </c>
      <c r="BB78" s="204">
        <f>'[2]1.6Y'!BC77</f>
        <v>-360</v>
      </c>
      <c r="BC78" s="204">
        <f>'[2]1.6Y'!BD77</f>
        <v>0</v>
      </c>
      <c r="BD78" s="204">
        <f>'[2]1.6Y'!BE77</f>
        <v>-172</v>
      </c>
      <c r="BE78" s="204">
        <f>'[2]1.6Y'!BF77</f>
        <v>-483</v>
      </c>
      <c r="BF78" s="207">
        <f>'[2]1.6Y'!BG77</f>
        <v>2062</v>
      </c>
      <c r="BG78" s="204">
        <f>'[2]1.6Y'!BH77</f>
        <v>-65</v>
      </c>
      <c r="BH78" s="204">
        <f>'[2]1.6Y'!BI77</f>
        <v>95</v>
      </c>
      <c r="BI78" s="204">
        <f>'[2]1.6Y'!BJ77</f>
        <v>7</v>
      </c>
      <c r="BJ78" s="204">
        <f>'[2]1.6Y'!BK77</f>
        <v>0</v>
      </c>
      <c r="BK78" s="204">
        <f>'[2]1.6Y'!BL77</f>
        <v>88</v>
      </c>
      <c r="BL78" s="204">
        <f>'[2]1.6Y'!BM77</f>
        <v>30</v>
      </c>
      <c r="BM78" s="207">
        <f>'[2]1.6Y'!BN77</f>
        <v>2092</v>
      </c>
    </row>
    <row r="79" spans="1:65" ht="22.8" x14ac:dyDescent="0.25">
      <c r="A79" s="42" t="s">
        <v>149</v>
      </c>
      <c r="B79" s="207">
        <f>'[2]1.6Y'!C78</f>
        <v>0</v>
      </c>
      <c r="C79" s="204">
        <f>'[2]1.6Y'!D78</f>
        <v>0</v>
      </c>
      <c r="D79" s="204">
        <f>'[2]1.6Y'!E78</f>
        <v>121</v>
      </c>
      <c r="E79" s="204">
        <f>'[2]1.6Y'!F78</f>
        <v>0</v>
      </c>
      <c r="F79" s="204">
        <f>'[2]1.6Y'!G78</f>
        <v>0</v>
      </c>
      <c r="G79" s="204">
        <f>'[2]1.6Y'!H78</f>
        <v>121</v>
      </c>
      <c r="H79" s="204">
        <f>'[2]1.6Y'!I78</f>
        <v>121</v>
      </c>
      <c r="I79" s="207">
        <f>'[2]1.6Y'!J78</f>
        <v>121</v>
      </c>
      <c r="J79" s="204">
        <f>'[2]1.6Y'!K78</f>
        <v>0</v>
      </c>
      <c r="K79" s="204">
        <f>'[2]1.6Y'!L78</f>
        <v>6</v>
      </c>
      <c r="L79" s="204">
        <f>'[2]1.6Y'!M78</f>
        <v>0</v>
      </c>
      <c r="M79" s="204">
        <f>'[2]1.6Y'!N78</f>
        <v>0</v>
      </c>
      <c r="N79" s="204">
        <f>'[2]1.6Y'!O78</f>
        <v>6</v>
      </c>
      <c r="O79" s="204">
        <f>'[2]1.6Y'!P78</f>
        <v>6</v>
      </c>
      <c r="P79" s="207">
        <f>'[2]1.6Y'!Q78</f>
        <v>127</v>
      </c>
      <c r="Q79" s="204">
        <f>'[2]1.6Y'!R78</f>
        <v>0</v>
      </c>
      <c r="R79" s="204">
        <f>'[2]1.6Y'!S78</f>
        <v>6</v>
      </c>
      <c r="S79" s="204">
        <f>'[2]1.6Y'!T78</f>
        <v>0</v>
      </c>
      <c r="T79" s="204">
        <f>'[2]1.6Y'!U78</f>
        <v>0</v>
      </c>
      <c r="U79" s="204">
        <f>'[2]1.6Y'!V78</f>
        <v>6</v>
      </c>
      <c r="V79" s="204">
        <f>'[2]1.6Y'!W78</f>
        <v>6</v>
      </c>
      <c r="W79" s="207">
        <f>'[2]1.6Y'!X78</f>
        <v>133</v>
      </c>
      <c r="X79" s="204">
        <f>'[2]1.6Y'!Y78</f>
        <v>0</v>
      </c>
      <c r="Y79" s="204">
        <f>'[2]1.6Y'!Z78</f>
        <v>4</v>
      </c>
      <c r="Z79" s="204">
        <f>'[2]1.6Y'!AA78</f>
        <v>0</v>
      </c>
      <c r="AA79" s="204">
        <f>'[2]1.6Y'!AB78</f>
        <v>0</v>
      </c>
      <c r="AB79" s="204">
        <f>'[2]1.6Y'!AC78</f>
        <v>4</v>
      </c>
      <c r="AC79" s="204">
        <f>'[2]1.6Y'!AD78</f>
        <v>4</v>
      </c>
      <c r="AD79" s="207">
        <f>'[2]1.6Y'!AE78</f>
        <v>137</v>
      </c>
      <c r="AE79" s="204">
        <f>'[2]1.6Y'!AF78</f>
        <v>0</v>
      </c>
      <c r="AF79" s="204">
        <f>'[2]1.6Y'!AG78</f>
        <v>5</v>
      </c>
      <c r="AG79" s="204">
        <f>'[2]1.6Y'!AH78</f>
        <v>0</v>
      </c>
      <c r="AH79" s="204">
        <f>'[2]1.6Y'!AI78</f>
        <v>0</v>
      </c>
      <c r="AI79" s="204">
        <f>'[2]1.6Y'!AJ78</f>
        <v>5</v>
      </c>
      <c r="AJ79" s="204">
        <f>'[2]1.6Y'!AK78</f>
        <v>5</v>
      </c>
      <c r="AK79" s="207">
        <f>'[2]1.6Y'!AL78</f>
        <v>142</v>
      </c>
      <c r="AL79" s="204">
        <f>'[2]1.6Y'!AM78</f>
        <v>0</v>
      </c>
      <c r="AM79" s="204">
        <f>'[2]1.6Y'!AN78</f>
        <v>-42</v>
      </c>
      <c r="AN79" s="204">
        <f>'[2]1.6Y'!AO78</f>
        <v>0</v>
      </c>
      <c r="AO79" s="204">
        <f>'[2]1.6Y'!AP78</f>
        <v>0</v>
      </c>
      <c r="AP79" s="204">
        <f>'[2]1.6Y'!AQ78</f>
        <v>-42</v>
      </c>
      <c r="AQ79" s="204">
        <f>'[2]1.6Y'!AR78</f>
        <v>-42</v>
      </c>
      <c r="AR79" s="207">
        <f>'[2]1.6Y'!AS78</f>
        <v>100</v>
      </c>
      <c r="AS79" s="204">
        <f>'[2]1.6Y'!AT78</f>
        <v>25</v>
      </c>
      <c r="AT79" s="204">
        <f>'[2]1.6Y'!AU78</f>
        <v>50</v>
      </c>
      <c r="AU79" s="204">
        <f>'[2]1.6Y'!AV78</f>
        <v>-1</v>
      </c>
      <c r="AV79" s="204">
        <f>'[2]1.6Y'!AW78</f>
        <v>0</v>
      </c>
      <c r="AW79" s="204">
        <f>'[2]1.6Y'!AX78</f>
        <v>51</v>
      </c>
      <c r="AX79" s="204">
        <f>'[2]1.6Y'!AY78</f>
        <v>75</v>
      </c>
      <c r="AY79" s="207">
        <f>'[2]1.6Y'!AZ78</f>
        <v>175</v>
      </c>
      <c r="AZ79" s="204">
        <f>'[2]1.6Y'!BA78</f>
        <v>8</v>
      </c>
      <c r="BA79" s="204">
        <f>'[2]1.6Y'!BB78</f>
        <v>2</v>
      </c>
      <c r="BB79" s="204">
        <f>'[2]1.6Y'!BC78</f>
        <v>-2</v>
      </c>
      <c r="BC79" s="204">
        <f>'[2]1.6Y'!BD78</f>
        <v>0</v>
      </c>
      <c r="BD79" s="204">
        <f>'[2]1.6Y'!BE78</f>
        <v>4</v>
      </c>
      <c r="BE79" s="204">
        <f>'[2]1.6Y'!BF78</f>
        <v>10</v>
      </c>
      <c r="BF79" s="207">
        <f>'[2]1.6Y'!BG78</f>
        <v>185</v>
      </c>
      <c r="BG79" s="204">
        <f>'[2]1.6Y'!BH78</f>
        <v>4</v>
      </c>
      <c r="BH79" s="204">
        <f>'[2]1.6Y'!BI78</f>
        <v>3</v>
      </c>
      <c r="BI79" s="204">
        <f>'[2]1.6Y'!BJ78</f>
        <v>3</v>
      </c>
      <c r="BJ79" s="204">
        <f>'[2]1.6Y'!BK78</f>
        <v>0</v>
      </c>
      <c r="BK79" s="204">
        <f>'[2]1.6Y'!BL78</f>
        <v>0</v>
      </c>
      <c r="BL79" s="204">
        <f>'[2]1.6Y'!BM78</f>
        <v>7</v>
      </c>
      <c r="BM79" s="207">
        <f>'[2]1.6Y'!BN78</f>
        <v>192</v>
      </c>
    </row>
    <row r="80" spans="1:65" ht="13.2" x14ac:dyDescent="0.25">
      <c r="A80" s="42" t="s">
        <v>198</v>
      </c>
      <c r="B80" s="207">
        <f>'[2]1.6Y'!C79</f>
        <v>0</v>
      </c>
      <c r="C80" s="204">
        <f>'[2]1.6Y'!D79</f>
        <v>194</v>
      </c>
      <c r="D80" s="204">
        <f>'[2]1.6Y'!E79</f>
        <v>4541</v>
      </c>
      <c r="E80" s="204">
        <f>'[2]1.6Y'!F79</f>
        <v>-53</v>
      </c>
      <c r="F80" s="204">
        <f>'[2]1.6Y'!G79</f>
        <v>0</v>
      </c>
      <c r="G80" s="204">
        <f>'[2]1.6Y'!H79</f>
        <v>4594</v>
      </c>
      <c r="H80" s="204">
        <f>'[2]1.6Y'!I79</f>
        <v>4735</v>
      </c>
      <c r="I80" s="207">
        <f>'[2]1.6Y'!J79</f>
        <v>4735</v>
      </c>
      <c r="J80" s="204">
        <f>'[2]1.6Y'!K79</f>
        <v>158</v>
      </c>
      <c r="K80" s="204">
        <f>'[2]1.6Y'!L79</f>
        <v>4</v>
      </c>
      <c r="L80" s="204">
        <f>'[2]1.6Y'!M79</f>
        <v>-1</v>
      </c>
      <c r="M80" s="204">
        <f>'[2]1.6Y'!N79</f>
        <v>0</v>
      </c>
      <c r="N80" s="204">
        <f>'[2]1.6Y'!O79</f>
        <v>5</v>
      </c>
      <c r="O80" s="204">
        <f>'[2]1.6Y'!P79</f>
        <v>162</v>
      </c>
      <c r="P80" s="207">
        <f>'[2]1.6Y'!Q79</f>
        <v>4897</v>
      </c>
      <c r="Q80" s="204">
        <f>'[2]1.6Y'!R79</f>
        <v>-212</v>
      </c>
      <c r="R80" s="204">
        <f>'[2]1.6Y'!S79</f>
        <v>53</v>
      </c>
      <c r="S80" s="204">
        <f>'[2]1.6Y'!T79</f>
        <v>42</v>
      </c>
      <c r="T80" s="204">
        <f>'[2]1.6Y'!U79</f>
        <v>0</v>
      </c>
      <c r="U80" s="204">
        <f>'[2]1.6Y'!V79</f>
        <v>11</v>
      </c>
      <c r="V80" s="204">
        <f>'[2]1.6Y'!W79</f>
        <v>-159</v>
      </c>
      <c r="W80" s="207">
        <f>'[2]1.6Y'!X79</f>
        <v>4738</v>
      </c>
      <c r="X80" s="204">
        <f>'[2]1.6Y'!Y79</f>
        <v>501</v>
      </c>
      <c r="Y80" s="204">
        <f>'[2]1.6Y'!Z79</f>
        <v>54</v>
      </c>
      <c r="Z80" s="204">
        <f>'[2]1.6Y'!AA79</f>
        <v>-53</v>
      </c>
      <c r="AA80" s="204">
        <f>'[2]1.6Y'!AB79</f>
        <v>0</v>
      </c>
      <c r="AB80" s="204">
        <f>'[2]1.6Y'!AC79</f>
        <v>107</v>
      </c>
      <c r="AC80" s="204">
        <f>'[2]1.6Y'!AD79</f>
        <v>555</v>
      </c>
      <c r="AD80" s="207">
        <f>'[2]1.6Y'!AE79</f>
        <v>5293</v>
      </c>
      <c r="AE80" s="204">
        <f>'[2]1.6Y'!AF79</f>
        <v>60</v>
      </c>
      <c r="AF80" s="204">
        <f>'[2]1.6Y'!AG79</f>
        <v>-383</v>
      </c>
      <c r="AG80" s="204">
        <f>'[2]1.6Y'!AH79</f>
        <v>-1</v>
      </c>
      <c r="AH80" s="204">
        <f>'[2]1.6Y'!AI79</f>
        <v>0</v>
      </c>
      <c r="AI80" s="204">
        <f>'[2]1.6Y'!AJ79</f>
        <v>-382</v>
      </c>
      <c r="AJ80" s="204">
        <f>'[2]1.6Y'!AK79</f>
        <v>-323</v>
      </c>
      <c r="AK80" s="207">
        <f>'[2]1.6Y'!AL79</f>
        <v>4970</v>
      </c>
      <c r="AL80" s="204">
        <f>'[2]1.6Y'!AM79</f>
        <v>53</v>
      </c>
      <c r="AM80" s="204">
        <f>'[2]1.6Y'!AN79</f>
        <v>337</v>
      </c>
      <c r="AN80" s="204">
        <f>'[2]1.6Y'!AO79</f>
        <v>92</v>
      </c>
      <c r="AO80" s="204">
        <f>'[2]1.6Y'!AP79</f>
        <v>0</v>
      </c>
      <c r="AP80" s="204">
        <f>'[2]1.6Y'!AQ79</f>
        <v>245</v>
      </c>
      <c r="AQ80" s="204">
        <f>'[2]1.6Y'!AR79</f>
        <v>390</v>
      </c>
      <c r="AR80" s="207">
        <f>'[2]1.6Y'!AS79</f>
        <v>5360</v>
      </c>
      <c r="AS80" s="204">
        <f>'[2]1.6Y'!AT79</f>
        <v>309</v>
      </c>
      <c r="AT80" s="204">
        <f>'[2]1.6Y'!AU79</f>
        <v>550</v>
      </c>
      <c r="AU80" s="204">
        <f>'[2]1.6Y'!AV79</f>
        <v>-79</v>
      </c>
      <c r="AV80" s="204">
        <f>'[2]1.6Y'!AW79</f>
        <v>0</v>
      </c>
      <c r="AW80" s="204">
        <f>'[2]1.6Y'!AX79</f>
        <v>629</v>
      </c>
      <c r="AX80" s="204">
        <f>'[2]1.6Y'!AY79</f>
        <v>859</v>
      </c>
      <c r="AY80" s="207">
        <f>'[2]1.6Y'!AZ79</f>
        <v>6219</v>
      </c>
      <c r="AZ80" s="204">
        <f>'[2]1.6Y'!BA79</f>
        <v>-159</v>
      </c>
      <c r="BA80" s="204">
        <f>'[2]1.6Y'!BB79</f>
        <v>174</v>
      </c>
      <c r="BB80" s="204">
        <f>'[2]1.6Y'!BC79</f>
        <v>-49</v>
      </c>
      <c r="BC80" s="204">
        <f>'[2]1.6Y'!BD79</f>
        <v>0</v>
      </c>
      <c r="BD80" s="204">
        <f>'[2]1.6Y'!BE79</f>
        <v>223</v>
      </c>
      <c r="BE80" s="204">
        <f>'[2]1.6Y'!BF79</f>
        <v>15</v>
      </c>
      <c r="BF80" s="207">
        <f>'[2]1.6Y'!BG79</f>
        <v>6234</v>
      </c>
      <c r="BG80" s="204">
        <f>'[2]1.6Y'!BH79</f>
        <v>193</v>
      </c>
      <c r="BH80" s="204">
        <f>'[2]1.6Y'!BI79</f>
        <v>-348</v>
      </c>
      <c r="BI80" s="204">
        <f>'[2]1.6Y'!BJ79</f>
        <v>66</v>
      </c>
      <c r="BJ80" s="204">
        <f>'[2]1.6Y'!BK79</f>
        <v>0</v>
      </c>
      <c r="BK80" s="204">
        <f>'[2]1.6Y'!BL79</f>
        <v>-414</v>
      </c>
      <c r="BL80" s="204">
        <f>'[2]1.6Y'!BM79</f>
        <v>-155</v>
      </c>
      <c r="BM80" s="207">
        <f>'[2]1.6Y'!BN79</f>
        <v>6079</v>
      </c>
    </row>
    <row r="81" spans="1:65" ht="22.8" x14ac:dyDescent="0.25">
      <c r="A81" s="33" t="s">
        <v>159</v>
      </c>
      <c r="B81" s="207">
        <f>'[2]1.6Y'!C80</f>
        <v>0</v>
      </c>
      <c r="C81" s="204">
        <f>'[2]1.6Y'!D80</f>
        <v>44</v>
      </c>
      <c r="D81" s="204">
        <f>'[2]1.6Y'!E80</f>
        <v>2176</v>
      </c>
      <c r="E81" s="204">
        <f>'[2]1.6Y'!F80</f>
        <v>-25</v>
      </c>
      <c r="F81" s="204">
        <f>'[2]1.6Y'!G80</f>
        <v>0</v>
      </c>
      <c r="G81" s="204">
        <f>'[2]1.6Y'!H80</f>
        <v>2201</v>
      </c>
      <c r="H81" s="204">
        <f>'[2]1.6Y'!I80</f>
        <v>2220</v>
      </c>
      <c r="I81" s="207">
        <f>'[2]1.6Y'!J80</f>
        <v>2220</v>
      </c>
      <c r="J81" s="204">
        <f>'[2]1.6Y'!K80</f>
        <v>-84</v>
      </c>
      <c r="K81" s="204">
        <f>'[2]1.6Y'!L80</f>
        <v>-16</v>
      </c>
      <c r="L81" s="204">
        <f>'[2]1.6Y'!M80</f>
        <v>-1</v>
      </c>
      <c r="M81" s="204">
        <f>'[2]1.6Y'!N80</f>
        <v>0</v>
      </c>
      <c r="N81" s="204">
        <f>'[2]1.6Y'!O80</f>
        <v>-15</v>
      </c>
      <c r="O81" s="204">
        <f>'[2]1.6Y'!P80</f>
        <v>-100</v>
      </c>
      <c r="P81" s="207">
        <f>'[2]1.6Y'!Q80</f>
        <v>2120</v>
      </c>
      <c r="Q81" s="204">
        <f>'[2]1.6Y'!R80</f>
        <v>-273</v>
      </c>
      <c r="R81" s="204">
        <f>'[2]1.6Y'!S80</f>
        <v>31</v>
      </c>
      <c r="S81" s="204">
        <f>'[2]1.6Y'!T80</f>
        <v>18</v>
      </c>
      <c r="T81" s="204">
        <f>'[2]1.6Y'!U80</f>
        <v>0</v>
      </c>
      <c r="U81" s="204">
        <f>'[2]1.6Y'!V80</f>
        <v>13</v>
      </c>
      <c r="V81" s="204">
        <f>'[2]1.6Y'!W80</f>
        <v>-242</v>
      </c>
      <c r="W81" s="207">
        <f>'[2]1.6Y'!X80</f>
        <v>1878</v>
      </c>
      <c r="X81" s="204">
        <f>'[2]1.6Y'!Y80</f>
        <v>122</v>
      </c>
      <c r="Y81" s="204">
        <f>'[2]1.6Y'!Z80</f>
        <v>2</v>
      </c>
      <c r="Z81" s="204">
        <f>'[2]1.6Y'!AA80</f>
        <v>-21</v>
      </c>
      <c r="AA81" s="204">
        <f>'[2]1.6Y'!AB80</f>
        <v>0</v>
      </c>
      <c r="AB81" s="204">
        <f>'[2]1.6Y'!AC80</f>
        <v>23</v>
      </c>
      <c r="AC81" s="204">
        <f>'[2]1.6Y'!AD80</f>
        <v>124</v>
      </c>
      <c r="AD81" s="207">
        <f>'[2]1.6Y'!AE80</f>
        <v>2002</v>
      </c>
      <c r="AE81" s="204">
        <f>'[2]1.6Y'!AF80</f>
        <v>-194</v>
      </c>
      <c r="AF81" s="204">
        <f>'[2]1.6Y'!AG80</f>
        <v>-152</v>
      </c>
      <c r="AG81" s="204">
        <f>'[2]1.6Y'!AH80</f>
        <v>-1</v>
      </c>
      <c r="AH81" s="204">
        <f>'[2]1.6Y'!AI80</f>
        <v>0</v>
      </c>
      <c r="AI81" s="204">
        <f>'[2]1.6Y'!AJ80</f>
        <v>-151</v>
      </c>
      <c r="AJ81" s="204">
        <f>'[2]1.6Y'!AK80</f>
        <v>-346</v>
      </c>
      <c r="AK81" s="207">
        <f>'[2]1.6Y'!AL80</f>
        <v>1656</v>
      </c>
      <c r="AL81" s="204">
        <f>'[2]1.6Y'!AM80</f>
        <v>60</v>
      </c>
      <c r="AM81" s="204">
        <f>'[2]1.6Y'!AN80</f>
        <v>159</v>
      </c>
      <c r="AN81" s="204">
        <f>'[2]1.6Y'!AO80</f>
        <v>32</v>
      </c>
      <c r="AO81" s="204">
        <f>'[2]1.6Y'!AP80</f>
        <v>0</v>
      </c>
      <c r="AP81" s="204">
        <f>'[2]1.6Y'!AQ80</f>
        <v>127</v>
      </c>
      <c r="AQ81" s="204">
        <f>'[2]1.6Y'!AR80</f>
        <v>219</v>
      </c>
      <c r="AR81" s="207">
        <f>'[2]1.6Y'!AS80</f>
        <v>1875</v>
      </c>
      <c r="AS81" s="204">
        <f>'[2]1.6Y'!AT80</f>
        <v>254</v>
      </c>
      <c r="AT81" s="204">
        <f>'[2]1.6Y'!AU80</f>
        <v>390</v>
      </c>
      <c r="AU81" s="204">
        <f>'[2]1.6Y'!AV80</f>
        <v>-27</v>
      </c>
      <c r="AV81" s="204">
        <f>'[2]1.6Y'!AW80</f>
        <v>0</v>
      </c>
      <c r="AW81" s="204">
        <f>'[2]1.6Y'!AX80</f>
        <v>417</v>
      </c>
      <c r="AX81" s="204">
        <f>'[2]1.6Y'!AY80</f>
        <v>644</v>
      </c>
      <c r="AY81" s="207">
        <f>'[2]1.6Y'!AZ80</f>
        <v>2519</v>
      </c>
      <c r="AZ81" s="204">
        <f>'[2]1.6Y'!BA80</f>
        <v>-315</v>
      </c>
      <c r="BA81" s="204">
        <f>'[2]1.6Y'!BB80</f>
        <v>304</v>
      </c>
      <c r="BB81" s="204">
        <f>'[2]1.6Y'!BC80</f>
        <v>-15</v>
      </c>
      <c r="BC81" s="204">
        <f>'[2]1.6Y'!BD80</f>
        <v>0</v>
      </c>
      <c r="BD81" s="204">
        <f>'[2]1.6Y'!BE80</f>
        <v>319</v>
      </c>
      <c r="BE81" s="204">
        <f>'[2]1.6Y'!BF80</f>
        <v>-11</v>
      </c>
      <c r="BF81" s="207">
        <f>'[2]1.6Y'!BG80</f>
        <v>2508</v>
      </c>
      <c r="BG81" s="204">
        <f>'[2]1.6Y'!BH80</f>
        <v>18</v>
      </c>
      <c r="BH81" s="204">
        <f>'[2]1.6Y'!BI80</f>
        <v>1</v>
      </c>
      <c r="BI81" s="204">
        <f>'[2]1.6Y'!BJ80</f>
        <v>25</v>
      </c>
      <c r="BJ81" s="204">
        <f>'[2]1.6Y'!BK80</f>
        <v>0</v>
      </c>
      <c r="BK81" s="204">
        <f>'[2]1.6Y'!BL80</f>
        <v>-24</v>
      </c>
      <c r="BL81" s="204">
        <f>'[2]1.6Y'!BM80</f>
        <v>19</v>
      </c>
      <c r="BM81" s="207">
        <f>'[2]1.6Y'!BN80</f>
        <v>2527</v>
      </c>
    </row>
    <row r="82" spans="1:65" ht="22.8" x14ac:dyDescent="0.25">
      <c r="A82" s="33" t="s">
        <v>152</v>
      </c>
      <c r="B82" s="207">
        <f>'[2]1.6Y'!C81</f>
        <v>0</v>
      </c>
      <c r="C82" s="204">
        <f>'[2]1.6Y'!D81</f>
        <v>150</v>
      </c>
      <c r="D82" s="204">
        <f>'[2]1.6Y'!E81</f>
        <v>2355</v>
      </c>
      <c r="E82" s="204">
        <f>'[2]1.6Y'!F81</f>
        <v>-28</v>
      </c>
      <c r="F82" s="204">
        <f>'[2]1.6Y'!G81</f>
        <v>0</v>
      </c>
      <c r="G82" s="204">
        <f>'[2]1.6Y'!H81</f>
        <v>2383</v>
      </c>
      <c r="H82" s="204">
        <f>'[2]1.6Y'!I81</f>
        <v>2505</v>
      </c>
      <c r="I82" s="207">
        <f>'[2]1.6Y'!J81</f>
        <v>2505</v>
      </c>
      <c r="J82" s="204">
        <f>'[2]1.6Y'!K81</f>
        <v>242</v>
      </c>
      <c r="K82" s="204">
        <f>'[2]1.6Y'!L81</f>
        <v>17</v>
      </c>
      <c r="L82" s="204">
        <f>'[2]1.6Y'!M81</f>
        <v>-3</v>
      </c>
      <c r="M82" s="204">
        <f>'[2]1.6Y'!N81</f>
        <v>0</v>
      </c>
      <c r="N82" s="204">
        <f>'[2]1.6Y'!O81</f>
        <v>20</v>
      </c>
      <c r="O82" s="204">
        <f>'[2]1.6Y'!P81</f>
        <v>259</v>
      </c>
      <c r="P82" s="207">
        <f>'[2]1.6Y'!Q81</f>
        <v>2764</v>
      </c>
      <c r="Q82" s="204">
        <f>'[2]1.6Y'!R81</f>
        <v>47</v>
      </c>
      <c r="R82" s="204">
        <f>'[2]1.6Y'!S81</f>
        <v>23</v>
      </c>
      <c r="S82" s="204">
        <f>'[2]1.6Y'!T81</f>
        <v>25</v>
      </c>
      <c r="T82" s="204">
        <f>'[2]1.6Y'!U81</f>
        <v>0</v>
      </c>
      <c r="U82" s="204">
        <f>'[2]1.6Y'!V81</f>
        <v>-2</v>
      </c>
      <c r="V82" s="204">
        <f>'[2]1.6Y'!W81</f>
        <v>70</v>
      </c>
      <c r="W82" s="207">
        <f>'[2]1.6Y'!X81</f>
        <v>2834</v>
      </c>
      <c r="X82" s="204">
        <f>'[2]1.6Y'!Y81</f>
        <v>293</v>
      </c>
      <c r="Y82" s="204">
        <f>'[2]1.6Y'!Z81</f>
        <v>53</v>
      </c>
      <c r="Z82" s="204">
        <f>'[2]1.6Y'!AA81</f>
        <v>-31</v>
      </c>
      <c r="AA82" s="204">
        <f>'[2]1.6Y'!AB81</f>
        <v>0</v>
      </c>
      <c r="AB82" s="204">
        <f>'[2]1.6Y'!AC81</f>
        <v>84</v>
      </c>
      <c r="AC82" s="204">
        <f>'[2]1.6Y'!AD81</f>
        <v>346</v>
      </c>
      <c r="AD82" s="207">
        <f>'[2]1.6Y'!AE81</f>
        <v>3180</v>
      </c>
      <c r="AE82" s="204">
        <f>'[2]1.6Y'!AF81</f>
        <v>254</v>
      </c>
      <c r="AF82" s="204">
        <f>'[2]1.6Y'!AG81</f>
        <v>-265</v>
      </c>
      <c r="AG82" s="204">
        <f>'[2]1.6Y'!AH81</f>
        <v>0</v>
      </c>
      <c r="AH82" s="204">
        <f>'[2]1.6Y'!AI81</f>
        <v>0</v>
      </c>
      <c r="AI82" s="204">
        <f>'[2]1.6Y'!AJ81</f>
        <v>-265</v>
      </c>
      <c r="AJ82" s="204">
        <f>'[2]1.6Y'!AK81</f>
        <v>-11</v>
      </c>
      <c r="AK82" s="207">
        <f>'[2]1.6Y'!AL81</f>
        <v>3169</v>
      </c>
      <c r="AL82" s="204">
        <f>'[2]1.6Y'!AM81</f>
        <v>-65</v>
      </c>
      <c r="AM82" s="204">
        <f>'[2]1.6Y'!AN81</f>
        <v>168</v>
      </c>
      <c r="AN82" s="204">
        <f>'[2]1.6Y'!AO81</f>
        <v>58</v>
      </c>
      <c r="AO82" s="204">
        <f>'[2]1.6Y'!AP81</f>
        <v>0</v>
      </c>
      <c r="AP82" s="204">
        <f>'[2]1.6Y'!AQ81</f>
        <v>110</v>
      </c>
      <c r="AQ82" s="204">
        <f>'[2]1.6Y'!AR81</f>
        <v>103</v>
      </c>
      <c r="AR82" s="207">
        <f>'[2]1.6Y'!AS81</f>
        <v>3272</v>
      </c>
      <c r="AS82" s="204">
        <f>'[2]1.6Y'!AT81</f>
        <v>-57</v>
      </c>
      <c r="AT82" s="204">
        <f>'[2]1.6Y'!AU81</f>
        <v>24</v>
      </c>
      <c r="AU82" s="204">
        <f>'[2]1.6Y'!AV81</f>
        <v>-50</v>
      </c>
      <c r="AV82" s="204">
        <f>'[2]1.6Y'!AW81</f>
        <v>0</v>
      </c>
      <c r="AW82" s="204">
        <f>'[2]1.6Y'!AX81</f>
        <v>74</v>
      </c>
      <c r="AX82" s="204">
        <f>'[2]1.6Y'!AY81</f>
        <v>-33</v>
      </c>
      <c r="AY82" s="207">
        <f>'[2]1.6Y'!AZ81</f>
        <v>3239</v>
      </c>
      <c r="AZ82" s="204">
        <f>'[2]1.6Y'!BA81</f>
        <v>137</v>
      </c>
      <c r="BA82" s="204">
        <f>'[2]1.6Y'!BB81</f>
        <v>124</v>
      </c>
      <c r="BB82" s="204">
        <f>'[2]1.6Y'!BC81</f>
        <v>-28</v>
      </c>
      <c r="BC82" s="204">
        <f>'[2]1.6Y'!BD81</f>
        <v>0</v>
      </c>
      <c r="BD82" s="204">
        <f>'[2]1.6Y'!BE81</f>
        <v>152</v>
      </c>
      <c r="BE82" s="204">
        <f>'[2]1.6Y'!BF81</f>
        <v>261</v>
      </c>
      <c r="BF82" s="207">
        <f>'[2]1.6Y'!BG81</f>
        <v>3500</v>
      </c>
      <c r="BG82" s="204">
        <f>'[2]1.6Y'!BH81</f>
        <v>146</v>
      </c>
      <c r="BH82" s="204">
        <f>'[2]1.6Y'!BI81</f>
        <v>-383</v>
      </c>
      <c r="BI82" s="204">
        <f>'[2]1.6Y'!BJ81</f>
        <v>39</v>
      </c>
      <c r="BJ82" s="204">
        <f>'[2]1.6Y'!BK81</f>
        <v>0</v>
      </c>
      <c r="BK82" s="204">
        <f>'[2]1.6Y'!BL81</f>
        <v>-422</v>
      </c>
      <c r="BL82" s="204">
        <f>'[2]1.6Y'!BM81</f>
        <v>-237</v>
      </c>
      <c r="BM82" s="207">
        <f>'[2]1.6Y'!BN81</f>
        <v>3263</v>
      </c>
    </row>
    <row r="83" spans="1:65" ht="22.8" x14ac:dyDescent="0.25">
      <c r="A83" s="33" t="s">
        <v>153</v>
      </c>
      <c r="B83" s="207">
        <f>'[2]1.6Y'!C82</f>
        <v>0</v>
      </c>
      <c r="C83" s="204">
        <f>'[2]1.6Y'!D82</f>
        <v>0</v>
      </c>
      <c r="D83" s="204">
        <f>'[2]1.6Y'!E82</f>
        <v>10</v>
      </c>
      <c r="E83" s="204">
        <f>'[2]1.6Y'!F82</f>
        <v>0</v>
      </c>
      <c r="F83" s="204">
        <f>'[2]1.6Y'!G82</f>
        <v>0</v>
      </c>
      <c r="G83" s="204">
        <f>'[2]1.6Y'!H82</f>
        <v>10</v>
      </c>
      <c r="H83" s="204">
        <f>'[2]1.6Y'!I82</f>
        <v>10</v>
      </c>
      <c r="I83" s="207">
        <f>'[2]1.6Y'!J82</f>
        <v>10</v>
      </c>
      <c r="J83" s="204">
        <f>'[2]1.6Y'!K82</f>
        <v>0</v>
      </c>
      <c r="K83" s="204">
        <f>'[2]1.6Y'!L82</f>
        <v>3</v>
      </c>
      <c r="L83" s="204">
        <f>'[2]1.6Y'!M82</f>
        <v>3</v>
      </c>
      <c r="M83" s="204">
        <f>'[2]1.6Y'!N82</f>
        <v>0</v>
      </c>
      <c r="N83" s="204">
        <f>'[2]1.6Y'!O82</f>
        <v>0</v>
      </c>
      <c r="O83" s="204">
        <f>'[2]1.6Y'!P82</f>
        <v>3</v>
      </c>
      <c r="P83" s="207">
        <f>'[2]1.6Y'!Q82</f>
        <v>13</v>
      </c>
      <c r="Q83" s="204">
        <f>'[2]1.6Y'!R82</f>
        <v>14</v>
      </c>
      <c r="R83" s="204">
        <f>'[2]1.6Y'!S82</f>
        <v>-1</v>
      </c>
      <c r="S83" s="204">
        <f>'[2]1.6Y'!T82</f>
        <v>-1</v>
      </c>
      <c r="T83" s="204">
        <f>'[2]1.6Y'!U82</f>
        <v>0</v>
      </c>
      <c r="U83" s="204">
        <f>'[2]1.6Y'!V82</f>
        <v>0</v>
      </c>
      <c r="V83" s="204">
        <f>'[2]1.6Y'!W82</f>
        <v>13</v>
      </c>
      <c r="W83" s="207">
        <f>'[2]1.6Y'!X82</f>
        <v>26</v>
      </c>
      <c r="X83" s="204">
        <f>'[2]1.6Y'!Y82</f>
        <v>86</v>
      </c>
      <c r="Y83" s="204">
        <f>'[2]1.6Y'!Z82</f>
        <v>-1</v>
      </c>
      <c r="Z83" s="204">
        <f>'[2]1.6Y'!AA82</f>
        <v>-1</v>
      </c>
      <c r="AA83" s="204">
        <f>'[2]1.6Y'!AB82</f>
        <v>0</v>
      </c>
      <c r="AB83" s="204">
        <f>'[2]1.6Y'!AC82</f>
        <v>0</v>
      </c>
      <c r="AC83" s="204">
        <f>'[2]1.6Y'!AD82</f>
        <v>85</v>
      </c>
      <c r="AD83" s="207">
        <f>'[2]1.6Y'!AE82</f>
        <v>111</v>
      </c>
      <c r="AE83" s="204">
        <f>'[2]1.6Y'!AF82</f>
        <v>0</v>
      </c>
      <c r="AF83" s="204">
        <f>'[2]1.6Y'!AG82</f>
        <v>34</v>
      </c>
      <c r="AG83" s="204">
        <f>'[2]1.6Y'!AH82</f>
        <v>0</v>
      </c>
      <c r="AH83" s="204">
        <f>'[2]1.6Y'!AI82</f>
        <v>0</v>
      </c>
      <c r="AI83" s="204">
        <f>'[2]1.6Y'!AJ82</f>
        <v>34</v>
      </c>
      <c r="AJ83" s="204">
        <f>'[2]1.6Y'!AK82</f>
        <v>34</v>
      </c>
      <c r="AK83" s="207">
        <f>'[2]1.6Y'!AL82</f>
        <v>145</v>
      </c>
      <c r="AL83" s="204">
        <f>'[2]1.6Y'!AM82</f>
        <v>58</v>
      </c>
      <c r="AM83" s="204">
        <f>'[2]1.6Y'!AN82</f>
        <v>10</v>
      </c>
      <c r="AN83" s="204">
        <f>'[2]1.6Y'!AO82</f>
        <v>2</v>
      </c>
      <c r="AO83" s="204">
        <f>'[2]1.6Y'!AP82</f>
        <v>0</v>
      </c>
      <c r="AP83" s="204">
        <f>'[2]1.6Y'!AQ82</f>
        <v>8</v>
      </c>
      <c r="AQ83" s="204">
        <f>'[2]1.6Y'!AR82</f>
        <v>68</v>
      </c>
      <c r="AR83" s="207">
        <f>'[2]1.6Y'!AS82</f>
        <v>213</v>
      </c>
      <c r="AS83" s="204">
        <f>'[2]1.6Y'!AT82</f>
        <v>112</v>
      </c>
      <c r="AT83" s="204">
        <f>'[2]1.6Y'!AU82</f>
        <v>136</v>
      </c>
      <c r="AU83" s="204">
        <f>'[2]1.6Y'!AV82</f>
        <v>-2</v>
      </c>
      <c r="AV83" s="204">
        <f>'[2]1.6Y'!AW82</f>
        <v>0</v>
      </c>
      <c r="AW83" s="204">
        <f>'[2]1.6Y'!AX82</f>
        <v>138</v>
      </c>
      <c r="AX83" s="204">
        <f>'[2]1.6Y'!AY82</f>
        <v>248</v>
      </c>
      <c r="AY83" s="207">
        <f>'[2]1.6Y'!AZ82</f>
        <v>461</v>
      </c>
      <c r="AZ83" s="204">
        <f>'[2]1.6Y'!BA82</f>
        <v>19</v>
      </c>
      <c r="BA83" s="204">
        <f>'[2]1.6Y'!BB82</f>
        <v>-254</v>
      </c>
      <c r="BB83" s="204">
        <f>'[2]1.6Y'!BC82</f>
        <v>-6</v>
      </c>
      <c r="BC83" s="204">
        <f>'[2]1.6Y'!BD82</f>
        <v>0</v>
      </c>
      <c r="BD83" s="204">
        <f>'[2]1.6Y'!BE82</f>
        <v>-248</v>
      </c>
      <c r="BE83" s="204">
        <f>'[2]1.6Y'!BF82</f>
        <v>-235</v>
      </c>
      <c r="BF83" s="207">
        <f>'[2]1.6Y'!BG82</f>
        <v>226</v>
      </c>
      <c r="BG83" s="204">
        <f>'[2]1.6Y'!BH82</f>
        <v>29</v>
      </c>
      <c r="BH83" s="204">
        <f>'[2]1.6Y'!BI82</f>
        <v>34</v>
      </c>
      <c r="BI83" s="204">
        <f>'[2]1.6Y'!BJ82</f>
        <v>2</v>
      </c>
      <c r="BJ83" s="204">
        <f>'[2]1.6Y'!BK82</f>
        <v>0</v>
      </c>
      <c r="BK83" s="204">
        <f>'[2]1.6Y'!BL82</f>
        <v>32</v>
      </c>
      <c r="BL83" s="204">
        <f>'[2]1.6Y'!BM82</f>
        <v>63</v>
      </c>
      <c r="BM83" s="207">
        <f>'[2]1.6Y'!BN82</f>
        <v>289</v>
      </c>
    </row>
    <row r="84" spans="1:65" ht="13.2" x14ac:dyDescent="0.25">
      <c r="A84" s="32" t="s">
        <v>4</v>
      </c>
      <c r="B84" s="207">
        <f>'[2]1.6Y'!C83</f>
        <v>32021</v>
      </c>
      <c r="C84" s="204">
        <f>'[2]1.6Y'!D83</f>
        <v>370</v>
      </c>
      <c r="D84" s="204">
        <f>'[2]1.6Y'!E83</f>
        <v>-3633</v>
      </c>
      <c r="E84" s="204">
        <f>'[2]1.6Y'!F83</f>
        <v>-387</v>
      </c>
      <c r="F84" s="204">
        <f>'[2]1.6Y'!G83</f>
        <v>-3056</v>
      </c>
      <c r="G84" s="204">
        <f>'[2]1.6Y'!H83</f>
        <v>-190</v>
      </c>
      <c r="H84" s="204">
        <f>'[2]1.6Y'!I83</f>
        <v>-3263</v>
      </c>
      <c r="I84" s="207">
        <f>'[2]1.6Y'!J83</f>
        <v>28758</v>
      </c>
      <c r="J84" s="204">
        <f>'[2]1.6Y'!K83</f>
        <v>216</v>
      </c>
      <c r="K84" s="204">
        <f>'[2]1.6Y'!L83</f>
        <v>-196</v>
      </c>
      <c r="L84" s="204">
        <f>'[2]1.6Y'!M83</f>
        <v>30</v>
      </c>
      <c r="M84" s="204">
        <f>'[2]1.6Y'!N83</f>
        <v>0</v>
      </c>
      <c r="N84" s="204">
        <f>'[2]1.6Y'!O83</f>
        <v>-226</v>
      </c>
      <c r="O84" s="204">
        <f>'[2]1.6Y'!P83</f>
        <v>20</v>
      </c>
      <c r="P84" s="207">
        <f>'[2]1.6Y'!Q83</f>
        <v>28778</v>
      </c>
      <c r="Q84" s="204">
        <f>'[2]1.6Y'!R83</f>
        <v>1803</v>
      </c>
      <c r="R84" s="204">
        <f>'[2]1.6Y'!S83</f>
        <v>-12</v>
      </c>
      <c r="S84" s="204">
        <f>'[2]1.6Y'!T83</f>
        <v>44</v>
      </c>
      <c r="T84" s="204">
        <f>'[2]1.6Y'!U83</f>
        <v>98</v>
      </c>
      <c r="U84" s="204">
        <f>'[2]1.6Y'!V83</f>
        <v>-154</v>
      </c>
      <c r="V84" s="204">
        <f>'[2]1.6Y'!W83</f>
        <v>1791</v>
      </c>
      <c r="W84" s="207">
        <f>'[2]1.6Y'!X83</f>
        <v>30569</v>
      </c>
      <c r="X84" s="204">
        <f>'[2]1.6Y'!Y83</f>
        <v>2113</v>
      </c>
      <c r="Y84" s="204">
        <f>'[2]1.6Y'!Z83</f>
        <v>-8</v>
      </c>
      <c r="Z84" s="204">
        <f>'[2]1.6Y'!AA83</f>
        <v>-33</v>
      </c>
      <c r="AA84" s="204">
        <f>'[2]1.6Y'!AB83</f>
        <v>20</v>
      </c>
      <c r="AB84" s="204">
        <f>'[2]1.6Y'!AC83</f>
        <v>5</v>
      </c>
      <c r="AC84" s="204">
        <f>'[2]1.6Y'!AD83</f>
        <v>2105</v>
      </c>
      <c r="AD84" s="207">
        <f>'[2]1.6Y'!AE83</f>
        <v>32674</v>
      </c>
      <c r="AE84" s="204">
        <f>'[2]1.6Y'!AF83</f>
        <v>5545</v>
      </c>
      <c r="AF84" s="204">
        <f>'[2]1.6Y'!AG83</f>
        <v>356</v>
      </c>
      <c r="AG84" s="204">
        <f>'[2]1.6Y'!AH83</f>
        <v>354</v>
      </c>
      <c r="AH84" s="204">
        <f>'[2]1.6Y'!AI83</f>
        <v>24</v>
      </c>
      <c r="AI84" s="204">
        <f>'[2]1.6Y'!AJ83</f>
        <v>-22</v>
      </c>
      <c r="AJ84" s="204">
        <f>'[2]1.6Y'!AK83</f>
        <v>5901</v>
      </c>
      <c r="AK84" s="207">
        <f>'[2]1.6Y'!AL83</f>
        <v>38575</v>
      </c>
      <c r="AL84" s="204">
        <f>'[2]1.6Y'!AM83</f>
        <v>-677</v>
      </c>
      <c r="AM84" s="204">
        <f>'[2]1.6Y'!AN83</f>
        <v>-398</v>
      </c>
      <c r="AN84" s="204">
        <f>'[2]1.6Y'!AO83</f>
        <v>-429</v>
      </c>
      <c r="AO84" s="204">
        <f>'[2]1.6Y'!AP83</f>
        <v>-83</v>
      </c>
      <c r="AP84" s="204">
        <f>'[2]1.6Y'!AQ83</f>
        <v>114</v>
      </c>
      <c r="AQ84" s="204">
        <f>'[2]1.6Y'!AR83</f>
        <v>-1075</v>
      </c>
      <c r="AR84" s="207">
        <f>'[2]1.6Y'!AS83</f>
        <v>37500</v>
      </c>
      <c r="AS84" s="204">
        <f>'[2]1.6Y'!AT83</f>
        <v>954</v>
      </c>
      <c r="AT84" s="204">
        <f>'[2]1.6Y'!AU83</f>
        <v>-125</v>
      </c>
      <c r="AU84" s="204">
        <f>'[2]1.6Y'!AV83</f>
        <v>-152</v>
      </c>
      <c r="AV84" s="204">
        <f>'[2]1.6Y'!AW83</f>
        <v>27</v>
      </c>
      <c r="AW84" s="204">
        <f>'[2]1.6Y'!AX83</f>
        <v>0</v>
      </c>
      <c r="AX84" s="204">
        <f>'[2]1.6Y'!AY83</f>
        <v>829</v>
      </c>
      <c r="AY84" s="207">
        <f>'[2]1.6Y'!AZ83</f>
        <v>38329</v>
      </c>
      <c r="AZ84" s="204">
        <f>'[2]1.6Y'!BA83</f>
        <v>-1385</v>
      </c>
      <c r="BA84" s="204">
        <f>'[2]1.6Y'!BB83</f>
        <v>-1005</v>
      </c>
      <c r="BB84" s="204">
        <f>'[2]1.6Y'!BC83</f>
        <v>-924</v>
      </c>
      <c r="BC84" s="204">
        <f>'[2]1.6Y'!BD83</f>
        <v>-30</v>
      </c>
      <c r="BD84" s="204">
        <f>'[2]1.6Y'!BE83</f>
        <v>-51</v>
      </c>
      <c r="BE84" s="204">
        <f>'[2]1.6Y'!BF83</f>
        <v>-2390</v>
      </c>
      <c r="BF84" s="207">
        <f>'[2]1.6Y'!BG83</f>
        <v>35939</v>
      </c>
      <c r="BG84" s="204">
        <f>'[2]1.6Y'!BH83</f>
        <v>-482</v>
      </c>
      <c r="BH84" s="204">
        <f>'[2]1.6Y'!BI83</f>
        <v>-48</v>
      </c>
      <c r="BI84" s="204">
        <f>'[2]1.6Y'!BJ83</f>
        <v>101</v>
      </c>
      <c r="BJ84" s="204">
        <f>'[2]1.6Y'!BK83</f>
        <v>-234</v>
      </c>
      <c r="BK84" s="204">
        <f>'[2]1.6Y'!BL83</f>
        <v>85</v>
      </c>
      <c r="BL84" s="204">
        <f>'[2]1.6Y'!BM83</f>
        <v>-530</v>
      </c>
      <c r="BM84" s="207">
        <f>'[2]1.6Y'!BN83</f>
        <v>35409</v>
      </c>
    </row>
    <row r="85" spans="1:65" ht="13.2" x14ac:dyDescent="0.25">
      <c r="A85" s="41" t="s">
        <v>22</v>
      </c>
      <c r="B85" s="207">
        <f>'[2]1.6Y'!C84</f>
        <v>4662</v>
      </c>
      <c r="C85" s="204">
        <f>'[2]1.6Y'!D84</f>
        <v>177</v>
      </c>
      <c r="D85" s="204">
        <f>'[2]1.6Y'!E84</f>
        <v>32</v>
      </c>
      <c r="E85" s="204">
        <f>'[2]1.6Y'!F84</f>
        <v>-82</v>
      </c>
      <c r="F85" s="204">
        <f>'[2]1.6Y'!G84</f>
        <v>0</v>
      </c>
      <c r="G85" s="204">
        <f>'[2]1.6Y'!H84</f>
        <v>114</v>
      </c>
      <c r="H85" s="204">
        <f>'[2]1.6Y'!I84</f>
        <v>209</v>
      </c>
      <c r="I85" s="207">
        <f>'[2]1.6Y'!J84</f>
        <v>4871</v>
      </c>
      <c r="J85" s="204">
        <f>'[2]1.6Y'!K84</f>
        <v>69</v>
      </c>
      <c r="K85" s="204">
        <f>'[2]1.6Y'!L84</f>
        <v>-16</v>
      </c>
      <c r="L85" s="204">
        <f>'[2]1.6Y'!M84</f>
        <v>-26</v>
      </c>
      <c r="M85" s="204">
        <f>'[2]1.6Y'!N84</f>
        <v>0</v>
      </c>
      <c r="N85" s="204">
        <f>'[2]1.6Y'!O84</f>
        <v>10</v>
      </c>
      <c r="O85" s="204">
        <f>'[2]1.6Y'!P84</f>
        <v>53</v>
      </c>
      <c r="P85" s="207">
        <f>'[2]1.6Y'!Q84</f>
        <v>4924</v>
      </c>
      <c r="Q85" s="204">
        <f>'[2]1.6Y'!R84</f>
        <v>110</v>
      </c>
      <c r="R85" s="204">
        <f>'[2]1.6Y'!S84</f>
        <v>110</v>
      </c>
      <c r="S85" s="204">
        <f>'[2]1.6Y'!T84</f>
        <v>50</v>
      </c>
      <c r="T85" s="204">
        <f>'[2]1.6Y'!U84</f>
        <v>0</v>
      </c>
      <c r="U85" s="204">
        <f>'[2]1.6Y'!V84</f>
        <v>60</v>
      </c>
      <c r="V85" s="204">
        <f>'[2]1.6Y'!W84</f>
        <v>220</v>
      </c>
      <c r="W85" s="207">
        <f>'[2]1.6Y'!X84</f>
        <v>5144</v>
      </c>
      <c r="X85" s="204">
        <f>'[2]1.6Y'!Y84</f>
        <v>-9</v>
      </c>
      <c r="Y85" s="204">
        <f>'[2]1.6Y'!Z84</f>
        <v>-10</v>
      </c>
      <c r="Z85" s="204">
        <f>'[2]1.6Y'!AA84</f>
        <v>-16</v>
      </c>
      <c r="AA85" s="204">
        <f>'[2]1.6Y'!AB84</f>
        <v>0</v>
      </c>
      <c r="AB85" s="204">
        <f>'[2]1.6Y'!AC84</f>
        <v>6</v>
      </c>
      <c r="AC85" s="204">
        <f>'[2]1.6Y'!AD84</f>
        <v>-19</v>
      </c>
      <c r="AD85" s="207">
        <f>'[2]1.6Y'!AE84</f>
        <v>5125</v>
      </c>
      <c r="AE85" s="204">
        <f>'[2]1.6Y'!AF84</f>
        <v>49</v>
      </c>
      <c r="AF85" s="204">
        <f>'[2]1.6Y'!AG84</f>
        <v>4</v>
      </c>
      <c r="AG85" s="204">
        <f>'[2]1.6Y'!AH84</f>
        <v>0</v>
      </c>
      <c r="AH85" s="204">
        <f>'[2]1.6Y'!AI84</f>
        <v>0</v>
      </c>
      <c r="AI85" s="204">
        <f>'[2]1.6Y'!AJ84</f>
        <v>4</v>
      </c>
      <c r="AJ85" s="204">
        <f>'[2]1.6Y'!AK84</f>
        <v>53</v>
      </c>
      <c r="AK85" s="207">
        <f>'[2]1.6Y'!AL84</f>
        <v>5178</v>
      </c>
      <c r="AL85" s="204">
        <f>'[2]1.6Y'!AM84</f>
        <v>173</v>
      </c>
      <c r="AM85" s="204">
        <f>'[2]1.6Y'!AN84</f>
        <v>24</v>
      </c>
      <c r="AN85" s="204">
        <f>'[2]1.6Y'!AO84</f>
        <v>28</v>
      </c>
      <c r="AO85" s="204">
        <f>'[2]1.6Y'!AP84</f>
        <v>0</v>
      </c>
      <c r="AP85" s="204">
        <f>'[2]1.6Y'!AQ84</f>
        <v>-4</v>
      </c>
      <c r="AQ85" s="204">
        <f>'[2]1.6Y'!AR84</f>
        <v>197</v>
      </c>
      <c r="AR85" s="207">
        <f>'[2]1.6Y'!AS84</f>
        <v>5375</v>
      </c>
      <c r="AS85" s="204">
        <f>'[2]1.6Y'!AT84</f>
        <v>-73</v>
      </c>
      <c r="AT85" s="204">
        <f>'[2]1.6Y'!AU84</f>
        <v>-32</v>
      </c>
      <c r="AU85" s="204">
        <f>'[2]1.6Y'!AV84</f>
        <v>-32</v>
      </c>
      <c r="AV85" s="204">
        <f>'[2]1.6Y'!AW84</f>
        <v>0</v>
      </c>
      <c r="AW85" s="204">
        <f>'[2]1.6Y'!AX84</f>
        <v>0</v>
      </c>
      <c r="AX85" s="204">
        <f>'[2]1.6Y'!AY84</f>
        <v>-105</v>
      </c>
      <c r="AY85" s="207">
        <f>'[2]1.6Y'!AZ84</f>
        <v>5270</v>
      </c>
      <c r="AZ85" s="204">
        <f>'[2]1.6Y'!BA84</f>
        <v>-11</v>
      </c>
      <c r="BA85" s="204">
        <f>'[2]1.6Y'!BB84</f>
        <v>-40</v>
      </c>
      <c r="BB85" s="204">
        <f>'[2]1.6Y'!BC84</f>
        <v>-39</v>
      </c>
      <c r="BC85" s="204">
        <f>'[2]1.6Y'!BD84</f>
        <v>0</v>
      </c>
      <c r="BD85" s="204">
        <f>'[2]1.6Y'!BE84</f>
        <v>-1</v>
      </c>
      <c r="BE85" s="204">
        <f>'[2]1.6Y'!BF84</f>
        <v>-51</v>
      </c>
      <c r="BF85" s="207">
        <f>'[2]1.6Y'!BG84</f>
        <v>5219</v>
      </c>
      <c r="BG85" s="204">
        <f>'[2]1.6Y'!BH84</f>
        <v>2</v>
      </c>
      <c r="BH85" s="204">
        <f>'[2]1.6Y'!BI84</f>
        <v>17</v>
      </c>
      <c r="BI85" s="204">
        <f>'[2]1.6Y'!BJ84</f>
        <v>14</v>
      </c>
      <c r="BJ85" s="204">
        <f>'[2]1.6Y'!BK84</f>
        <v>0</v>
      </c>
      <c r="BK85" s="204">
        <f>'[2]1.6Y'!BL84</f>
        <v>3</v>
      </c>
      <c r="BL85" s="204">
        <f>'[2]1.6Y'!BM84</f>
        <v>19</v>
      </c>
      <c r="BM85" s="207">
        <f>'[2]1.6Y'!BN84</f>
        <v>5238</v>
      </c>
    </row>
    <row r="86" spans="1:65" ht="13.2" x14ac:dyDescent="0.25">
      <c r="A86" s="42" t="s">
        <v>17</v>
      </c>
      <c r="B86" s="207">
        <f>'[2]1.6Y'!C85</f>
        <v>4662</v>
      </c>
      <c r="C86" s="204">
        <f>'[2]1.6Y'!D85</f>
        <v>177</v>
      </c>
      <c r="D86" s="204">
        <f>'[2]1.6Y'!E85</f>
        <v>32</v>
      </c>
      <c r="E86" s="204">
        <f>'[2]1.6Y'!F85</f>
        <v>-82</v>
      </c>
      <c r="F86" s="204">
        <f>'[2]1.6Y'!G85</f>
        <v>0</v>
      </c>
      <c r="G86" s="204">
        <f>'[2]1.6Y'!H85</f>
        <v>114</v>
      </c>
      <c r="H86" s="204">
        <f>'[2]1.6Y'!I85</f>
        <v>209</v>
      </c>
      <c r="I86" s="207">
        <f>'[2]1.6Y'!J85</f>
        <v>4871</v>
      </c>
      <c r="J86" s="204">
        <f>'[2]1.6Y'!K85</f>
        <v>69</v>
      </c>
      <c r="K86" s="204">
        <f>'[2]1.6Y'!L85</f>
        <v>-16</v>
      </c>
      <c r="L86" s="204">
        <f>'[2]1.6Y'!M85</f>
        <v>-26</v>
      </c>
      <c r="M86" s="204">
        <f>'[2]1.6Y'!N85</f>
        <v>0</v>
      </c>
      <c r="N86" s="204">
        <f>'[2]1.6Y'!O85</f>
        <v>10</v>
      </c>
      <c r="O86" s="204">
        <f>'[2]1.6Y'!P85</f>
        <v>53</v>
      </c>
      <c r="P86" s="207">
        <f>'[2]1.6Y'!Q85</f>
        <v>4924</v>
      </c>
      <c r="Q86" s="204">
        <f>'[2]1.6Y'!R85</f>
        <v>110</v>
      </c>
      <c r="R86" s="204">
        <f>'[2]1.6Y'!S85</f>
        <v>110</v>
      </c>
      <c r="S86" s="204">
        <f>'[2]1.6Y'!T85</f>
        <v>50</v>
      </c>
      <c r="T86" s="204">
        <f>'[2]1.6Y'!U85</f>
        <v>0</v>
      </c>
      <c r="U86" s="204">
        <f>'[2]1.6Y'!V85</f>
        <v>60</v>
      </c>
      <c r="V86" s="204">
        <f>'[2]1.6Y'!W85</f>
        <v>220</v>
      </c>
      <c r="W86" s="207">
        <f>'[2]1.6Y'!X85</f>
        <v>5144</v>
      </c>
      <c r="X86" s="204">
        <f>'[2]1.6Y'!Y85</f>
        <v>-9</v>
      </c>
      <c r="Y86" s="204">
        <f>'[2]1.6Y'!Z85</f>
        <v>-10</v>
      </c>
      <c r="Z86" s="204">
        <f>'[2]1.6Y'!AA85</f>
        <v>-16</v>
      </c>
      <c r="AA86" s="204">
        <f>'[2]1.6Y'!AB85</f>
        <v>0</v>
      </c>
      <c r="AB86" s="204">
        <f>'[2]1.6Y'!AC85</f>
        <v>6</v>
      </c>
      <c r="AC86" s="204">
        <f>'[2]1.6Y'!AD85</f>
        <v>-19</v>
      </c>
      <c r="AD86" s="207">
        <f>'[2]1.6Y'!AE85</f>
        <v>5125</v>
      </c>
      <c r="AE86" s="204">
        <f>'[2]1.6Y'!AF85</f>
        <v>49</v>
      </c>
      <c r="AF86" s="204">
        <f>'[2]1.6Y'!AG85</f>
        <v>4</v>
      </c>
      <c r="AG86" s="204">
        <f>'[2]1.6Y'!AH85</f>
        <v>0</v>
      </c>
      <c r="AH86" s="204">
        <f>'[2]1.6Y'!AI85</f>
        <v>0</v>
      </c>
      <c r="AI86" s="204">
        <f>'[2]1.6Y'!AJ85</f>
        <v>4</v>
      </c>
      <c r="AJ86" s="204">
        <f>'[2]1.6Y'!AK85</f>
        <v>53</v>
      </c>
      <c r="AK86" s="207">
        <f>'[2]1.6Y'!AL85</f>
        <v>5178</v>
      </c>
      <c r="AL86" s="204">
        <f>'[2]1.6Y'!AM85</f>
        <v>173</v>
      </c>
      <c r="AM86" s="204">
        <f>'[2]1.6Y'!AN85</f>
        <v>24</v>
      </c>
      <c r="AN86" s="204">
        <f>'[2]1.6Y'!AO85</f>
        <v>28</v>
      </c>
      <c r="AO86" s="204">
        <f>'[2]1.6Y'!AP85</f>
        <v>0</v>
      </c>
      <c r="AP86" s="204">
        <f>'[2]1.6Y'!AQ85</f>
        <v>-4</v>
      </c>
      <c r="AQ86" s="204">
        <f>'[2]1.6Y'!AR85</f>
        <v>197</v>
      </c>
      <c r="AR86" s="207">
        <f>'[2]1.6Y'!AS85</f>
        <v>5375</v>
      </c>
      <c r="AS86" s="204">
        <f>'[2]1.6Y'!AT85</f>
        <v>-73</v>
      </c>
      <c r="AT86" s="204">
        <f>'[2]1.6Y'!AU85</f>
        <v>-32</v>
      </c>
      <c r="AU86" s="204">
        <f>'[2]1.6Y'!AV85</f>
        <v>-32</v>
      </c>
      <c r="AV86" s="204">
        <f>'[2]1.6Y'!AW85</f>
        <v>0</v>
      </c>
      <c r="AW86" s="204">
        <f>'[2]1.6Y'!AX85</f>
        <v>0</v>
      </c>
      <c r="AX86" s="204">
        <f>'[2]1.6Y'!AY85</f>
        <v>-105</v>
      </c>
      <c r="AY86" s="207">
        <f>'[2]1.6Y'!AZ85</f>
        <v>5270</v>
      </c>
      <c r="AZ86" s="204">
        <f>'[2]1.6Y'!BA85</f>
        <v>-11</v>
      </c>
      <c r="BA86" s="204">
        <f>'[2]1.6Y'!BB85</f>
        <v>-40</v>
      </c>
      <c r="BB86" s="204">
        <f>'[2]1.6Y'!BC85</f>
        <v>-39</v>
      </c>
      <c r="BC86" s="204">
        <f>'[2]1.6Y'!BD85</f>
        <v>0</v>
      </c>
      <c r="BD86" s="204">
        <f>'[2]1.6Y'!BE85</f>
        <v>-1</v>
      </c>
      <c r="BE86" s="204">
        <f>'[2]1.6Y'!BF85</f>
        <v>-51</v>
      </c>
      <c r="BF86" s="207">
        <f>'[2]1.6Y'!BG85</f>
        <v>5219</v>
      </c>
      <c r="BG86" s="204">
        <f>'[2]1.6Y'!BH85</f>
        <v>2</v>
      </c>
      <c r="BH86" s="204">
        <f>'[2]1.6Y'!BI85</f>
        <v>17</v>
      </c>
      <c r="BI86" s="204">
        <f>'[2]1.6Y'!BJ85</f>
        <v>14</v>
      </c>
      <c r="BJ86" s="204">
        <f>'[2]1.6Y'!BK85</f>
        <v>0</v>
      </c>
      <c r="BK86" s="204">
        <f>'[2]1.6Y'!BL85</f>
        <v>3</v>
      </c>
      <c r="BL86" s="204">
        <f>'[2]1.6Y'!BM85</f>
        <v>19</v>
      </c>
      <c r="BM86" s="207">
        <f>'[2]1.6Y'!BN85</f>
        <v>5238</v>
      </c>
    </row>
    <row r="87" spans="1:65" ht="13.2" x14ac:dyDescent="0.25">
      <c r="A87" s="41" t="s">
        <v>23</v>
      </c>
      <c r="B87" s="207">
        <f>'[2]1.6Y'!C86</f>
        <v>27359</v>
      </c>
      <c r="C87" s="204">
        <f>'[2]1.6Y'!D86</f>
        <v>193</v>
      </c>
      <c r="D87" s="204">
        <f>'[2]1.6Y'!E86</f>
        <v>-3665</v>
      </c>
      <c r="E87" s="204">
        <f>'[2]1.6Y'!F86</f>
        <v>-305</v>
      </c>
      <c r="F87" s="204">
        <f>'[2]1.6Y'!G86</f>
        <v>-3056</v>
      </c>
      <c r="G87" s="204">
        <f>'[2]1.6Y'!H86</f>
        <v>-304</v>
      </c>
      <c r="H87" s="204">
        <f>'[2]1.6Y'!I86</f>
        <v>-3472</v>
      </c>
      <c r="I87" s="207">
        <f>'[2]1.6Y'!J86</f>
        <v>23887</v>
      </c>
      <c r="J87" s="204">
        <f>'[2]1.6Y'!K86</f>
        <v>147</v>
      </c>
      <c r="K87" s="204">
        <f>'[2]1.6Y'!L86</f>
        <v>-180</v>
      </c>
      <c r="L87" s="204">
        <f>'[2]1.6Y'!M86</f>
        <v>56</v>
      </c>
      <c r="M87" s="204">
        <f>'[2]1.6Y'!N86</f>
        <v>0</v>
      </c>
      <c r="N87" s="204">
        <f>'[2]1.6Y'!O86</f>
        <v>-236</v>
      </c>
      <c r="O87" s="204">
        <f>'[2]1.6Y'!P86</f>
        <v>-33</v>
      </c>
      <c r="P87" s="207">
        <f>'[2]1.6Y'!Q86</f>
        <v>23854</v>
      </c>
      <c r="Q87" s="204">
        <f>'[2]1.6Y'!R86</f>
        <v>1693</v>
      </c>
      <c r="R87" s="204">
        <f>'[2]1.6Y'!S86</f>
        <v>-122</v>
      </c>
      <c r="S87" s="204">
        <f>'[2]1.6Y'!T86</f>
        <v>-6</v>
      </c>
      <c r="T87" s="204">
        <f>'[2]1.6Y'!U86</f>
        <v>98</v>
      </c>
      <c r="U87" s="204">
        <f>'[2]1.6Y'!V86</f>
        <v>-214</v>
      </c>
      <c r="V87" s="204">
        <f>'[2]1.6Y'!W86</f>
        <v>1571</v>
      </c>
      <c r="W87" s="207">
        <f>'[2]1.6Y'!X86</f>
        <v>25425</v>
      </c>
      <c r="X87" s="204">
        <f>'[2]1.6Y'!Y86</f>
        <v>2122</v>
      </c>
      <c r="Y87" s="204">
        <f>'[2]1.6Y'!Z86</f>
        <v>2</v>
      </c>
      <c r="Z87" s="204">
        <f>'[2]1.6Y'!AA86</f>
        <v>-17</v>
      </c>
      <c r="AA87" s="204">
        <f>'[2]1.6Y'!AB86</f>
        <v>20</v>
      </c>
      <c r="AB87" s="204">
        <f>'[2]1.6Y'!AC86</f>
        <v>-1</v>
      </c>
      <c r="AC87" s="204">
        <f>'[2]1.6Y'!AD86</f>
        <v>2124</v>
      </c>
      <c r="AD87" s="207">
        <f>'[2]1.6Y'!AE86</f>
        <v>27549</v>
      </c>
      <c r="AE87" s="204">
        <f>'[2]1.6Y'!AF86</f>
        <v>5496</v>
      </c>
      <c r="AF87" s="204">
        <f>'[2]1.6Y'!AG86</f>
        <v>352</v>
      </c>
      <c r="AG87" s="204">
        <f>'[2]1.6Y'!AH86</f>
        <v>354</v>
      </c>
      <c r="AH87" s="204">
        <f>'[2]1.6Y'!AI86</f>
        <v>24</v>
      </c>
      <c r="AI87" s="204">
        <f>'[2]1.6Y'!AJ86</f>
        <v>-26</v>
      </c>
      <c r="AJ87" s="204">
        <f>'[2]1.6Y'!AK86</f>
        <v>5848</v>
      </c>
      <c r="AK87" s="207">
        <f>'[2]1.6Y'!AL86</f>
        <v>33397</v>
      </c>
      <c r="AL87" s="204">
        <f>'[2]1.6Y'!AM86</f>
        <v>-850</v>
      </c>
      <c r="AM87" s="204">
        <f>'[2]1.6Y'!AN86</f>
        <v>-422</v>
      </c>
      <c r="AN87" s="204">
        <f>'[2]1.6Y'!AO86</f>
        <v>-457</v>
      </c>
      <c r="AO87" s="204">
        <f>'[2]1.6Y'!AP86</f>
        <v>-83</v>
      </c>
      <c r="AP87" s="204">
        <f>'[2]1.6Y'!AQ86</f>
        <v>118</v>
      </c>
      <c r="AQ87" s="204">
        <f>'[2]1.6Y'!AR86</f>
        <v>-1272</v>
      </c>
      <c r="AR87" s="207">
        <f>'[2]1.6Y'!AS86</f>
        <v>32125</v>
      </c>
      <c r="AS87" s="204">
        <f>'[2]1.6Y'!AT86</f>
        <v>1027</v>
      </c>
      <c r="AT87" s="204">
        <f>'[2]1.6Y'!AU86</f>
        <v>-93</v>
      </c>
      <c r="AU87" s="204">
        <f>'[2]1.6Y'!AV86</f>
        <v>-120</v>
      </c>
      <c r="AV87" s="204">
        <f>'[2]1.6Y'!AW86</f>
        <v>27</v>
      </c>
      <c r="AW87" s="204">
        <f>'[2]1.6Y'!AX86</f>
        <v>0</v>
      </c>
      <c r="AX87" s="204">
        <f>'[2]1.6Y'!AY86</f>
        <v>934</v>
      </c>
      <c r="AY87" s="207">
        <f>'[2]1.6Y'!AZ86</f>
        <v>33059</v>
      </c>
      <c r="AZ87" s="204">
        <f>'[2]1.6Y'!BA86</f>
        <v>-1374</v>
      </c>
      <c r="BA87" s="204">
        <f>'[2]1.6Y'!BB86</f>
        <v>-965</v>
      </c>
      <c r="BB87" s="204">
        <f>'[2]1.6Y'!BC86</f>
        <v>-885</v>
      </c>
      <c r="BC87" s="204">
        <f>'[2]1.6Y'!BD86</f>
        <v>-30</v>
      </c>
      <c r="BD87" s="204">
        <f>'[2]1.6Y'!BE86</f>
        <v>-50</v>
      </c>
      <c r="BE87" s="204">
        <f>'[2]1.6Y'!BF86</f>
        <v>-2339</v>
      </c>
      <c r="BF87" s="207">
        <f>'[2]1.6Y'!BG86</f>
        <v>30720</v>
      </c>
      <c r="BG87" s="204">
        <f>'[2]1.6Y'!BH86</f>
        <v>-484</v>
      </c>
      <c r="BH87" s="204">
        <f>'[2]1.6Y'!BI86</f>
        <v>-65</v>
      </c>
      <c r="BI87" s="204">
        <f>'[2]1.6Y'!BJ86</f>
        <v>87</v>
      </c>
      <c r="BJ87" s="204">
        <f>'[2]1.6Y'!BK86</f>
        <v>-234</v>
      </c>
      <c r="BK87" s="204">
        <f>'[2]1.6Y'!BL86</f>
        <v>82</v>
      </c>
      <c r="BL87" s="204">
        <f>'[2]1.6Y'!BM86</f>
        <v>-549</v>
      </c>
      <c r="BM87" s="207">
        <f>'[2]1.6Y'!BN86</f>
        <v>30171</v>
      </c>
    </row>
    <row r="88" spans="1:65" ht="13.2" x14ac:dyDescent="0.25">
      <c r="A88" s="42" t="s">
        <v>32</v>
      </c>
      <c r="B88" s="207">
        <f>'[2]1.6Y'!C87</f>
        <v>0</v>
      </c>
      <c r="C88" s="204">
        <f>'[2]1.6Y'!D87</f>
        <v>0</v>
      </c>
      <c r="D88" s="204">
        <f>'[2]1.6Y'!E87</f>
        <v>0</v>
      </c>
      <c r="E88" s="204">
        <f>'[2]1.6Y'!F87</f>
        <v>0</v>
      </c>
      <c r="F88" s="204">
        <f>'[2]1.6Y'!G87</f>
        <v>0</v>
      </c>
      <c r="G88" s="204">
        <f>'[2]1.6Y'!H87</f>
        <v>0</v>
      </c>
      <c r="H88" s="204">
        <f>'[2]1.6Y'!I87</f>
        <v>0</v>
      </c>
      <c r="I88" s="207">
        <f>'[2]1.6Y'!J87</f>
        <v>0</v>
      </c>
      <c r="J88" s="204">
        <f>'[2]1.6Y'!K87</f>
        <v>0</v>
      </c>
      <c r="K88" s="204">
        <f>'[2]1.6Y'!L87</f>
        <v>0</v>
      </c>
      <c r="L88" s="204">
        <f>'[2]1.6Y'!M87</f>
        <v>0</v>
      </c>
      <c r="M88" s="204">
        <f>'[2]1.6Y'!N87</f>
        <v>0</v>
      </c>
      <c r="N88" s="204">
        <f>'[2]1.6Y'!O87</f>
        <v>0</v>
      </c>
      <c r="O88" s="204">
        <f>'[2]1.6Y'!P87</f>
        <v>0</v>
      </c>
      <c r="P88" s="207">
        <f>'[2]1.6Y'!Q87</f>
        <v>0</v>
      </c>
      <c r="Q88" s="204">
        <f>'[2]1.6Y'!R87</f>
        <v>0</v>
      </c>
      <c r="R88" s="204">
        <f>'[2]1.6Y'!S87</f>
        <v>0</v>
      </c>
      <c r="S88" s="204">
        <f>'[2]1.6Y'!T87</f>
        <v>0</v>
      </c>
      <c r="T88" s="204">
        <f>'[2]1.6Y'!U87</f>
        <v>0</v>
      </c>
      <c r="U88" s="204">
        <f>'[2]1.6Y'!V87</f>
        <v>0</v>
      </c>
      <c r="V88" s="204">
        <f>'[2]1.6Y'!W87</f>
        <v>0</v>
      </c>
      <c r="W88" s="207">
        <f>'[2]1.6Y'!X87</f>
        <v>0</v>
      </c>
      <c r="X88" s="204">
        <f>'[2]1.6Y'!Y87</f>
        <v>0</v>
      </c>
      <c r="Y88" s="204">
        <f>'[2]1.6Y'!Z87</f>
        <v>0</v>
      </c>
      <c r="Z88" s="204">
        <f>'[2]1.6Y'!AA87</f>
        <v>0</v>
      </c>
      <c r="AA88" s="204">
        <f>'[2]1.6Y'!AB87</f>
        <v>0</v>
      </c>
      <c r="AB88" s="204">
        <f>'[2]1.6Y'!AC87</f>
        <v>0</v>
      </c>
      <c r="AC88" s="204">
        <f>'[2]1.6Y'!AD87</f>
        <v>0</v>
      </c>
      <c r="AD88" s="207">
        <f>'[2]1.6Y'!AE87</f>
        <v>0</v>
      </c>
      <c r="AE88" s="204">
        <f>'[2]1.6Y'!AF87</f>
        <v>0</v>
      </c>
      <c r="AF88" s="204">
        <f>'[2]1.6Y'!AG87</f>
        <v>0</v>
      </c>
      <c r="AG88" s="204">
        <f>'[2]1.6Y'!AH87</f>
        <v>0</v>
      </c>
      <c r="AH88" s="204">
        <f>'[2]1.6Y'!AI87</f>
        <v>0</v>
      </c>
      <c r="AI88" s="204">
        <f>'[2]1.6Y'!AJ87</f>
        <v>0</v>
      </c>
      <c r="AJ88" s="204">
        <f>'[2]1.6Y'!AK87</f>
        <v>0</v>
      </c>
      <c r="AK88" s="207">
        <f>'[2]1.6Y'!AL87</f>
        <v>0</v>
      </c>
      <c r="AL88" s="204">
        <f>'[2]1.6Y'!AM87</f>
        <v>0</v>
      </c>
      <c r="AM88" s="204">
        <f>'[2]1.6Y'!AN87</f>
        <v>0</v>
      </c>
      <c r="AN88" s="204">
        <f>'[2]1.6Y'!AO87</f>
        <v>0</v>
      </c>
      <c r="AO88" s="204">
        <f>'[2]1.6Y'!AP87</f>
        <v>0</v>
      </c>
      <c r="AP88" s="204">
        <f>'[2]1.6Y'!AQ87</f>
        <v>0</v>
      </c>
      <c r="AQ88" s="204">
        <f>'[2]1.6Y'!AR87</f>
        <v>0</v>
      </c>
      <c r="AR88" s="207">
        <f>'[2]1.6Y'!AS87</f>
        <v>0</v>
      </c>
      <c r="AS88" s="204">
        <f>'[2]1.6Y'!AT87</f>
        <v>0</v>
      </c>
      <c r="AT88" s="204">
        <f>'[2]1.6Y'!AU87</f>
        <v>0</v>
      </c>
      <c r="AU88" s="204">
        <f>'[2]1.6Y'!AV87</f>
        <v>0</v>
      </c>
      <c r="AV88" s="204">
        <f>'[2]1.6Y'!AW87</f>
        <v>0</v>
      </c>
      <c r="AW88" s="204">
        <f>'[2]1.6Y'!AX87</f>
        <v>0</v>
      </c>
      <c r="AX88" s="204">
        <f>'[2]1.6Y'!AY87</f>
        <v>0</v>
      </c>
      <c r="AY88" s="207">
        <f>'[2]1.6Y'!AZ87</f>
        <v>0</v>
      </c>
      <c r="AZ88" s="204">
        <f>'[2]1.6Y'!BA87</f>
        <v>0</v>
      </c>
      <c r="BA88" s="204">
        <f>'[2]1.6Y'!BB87</f>
        <v>0</v>
      </c>
      <c r="BB88" s="204">
        <f>'[2]1.6Y'!BC87</f>
        <v>0</v>
      </c>
      <c r="BC88" s="204">
        <f>'[2]1.6Y'!BD87</f>
        <v>0</v>
      </c>
      <c r="BD88" s="204">
        <f>'[2]1.6Y'!BE87</f>
        <v>0</v>
      </c>
      <c r="BE88" s="204">
        <f>'[2]1.6Y'!BF87</f>
        <v>0</v>
      </c>
      <c r="BF88" s="207">
        <f>'[2]1.6Y'!BG87</f>
        <v>0</v>
      </c>
      <c r="BG88" s="204">
        <f>'[2]1.6Y'!BH87</f>
        <v>0</v>
      </c>
      <c r="BH88" s="204">
        <f>'[2]1.6Y'!BI87</f>
        <v>0</v>
      </c>
      <c r="BI88" s="204">
        <f>'[2]1.6Y'!BJ87</f>
        <v>0</v>
      </c>
      <c r="BJ88" s="204">
        <f>'[2]1.6Y'!BK87</f>
        <v>0</v>
      </c>
      <c r="BK88" s="204">
        <f>'[2]1.6Y'!BL87</f>
        <v>0</v>
      </c>
      <c r="BL88" s="204">
        <f>'[2]1.6Y'!BM87</f>
        <v>0</v>
      </c>
      <c r="BM88" s="207">
        <f>'[2]1.6Y'!BN87</f>
        <v>0</v>
      </c>
    </row>
    <row r="89" spans="1:65" ht="13.2" x14ac:dyDescent="0.25">
      <c r="A89" s="42" t="s">
        <v>9</v>
      </c>
      <c r="B89" s="207">
        <f>'[2]1.6Y'!C88</f>
        <v>4365</v>
      </c>
      <c r="C89" s="204">
        <f>'[2]1.6Y'!D88</f>
        <v>-613</v>
      </c>
      <c r="D89" s="204">
        <f>'[2]1.6Y'!E88</f>
        <v>-262</v>
      </c>
      <c r="E89" s="204">
        <f>'[2]1.6Y'!F88</f>
        <v>0</v>
      </c>
      <c r="F89" s="204">
        <f>'[2]1.6Y'!G88</f>
        <v>0</v>
      </c>
      <c r="G89" s="204">
        <f>'[2]1.6Y'!H88</f>
        <v>-262</v>
      </c>
      <c r="H89" s="204">
        <f>'[2]1.6Y'!I88</f>
        <v>-875</v>
      </c>
      <c r="I89" s="207">
        <f>'[2]1.6Y'!J88</f>
        <v>3490</v>
      </c>
      <c r="J89" s="204">
        <f>'[2]1.6Y'!K88</f>
        <v>-88</v>
      </c>
      <c r="K89" s="204">
        <f>'[2]1.6Y'!L88</f>
        <v>-543</v>
      </c>
      <c r="L89" s="204">
        <f>'[2]1.6Y'!M88</f>
        <v>0</v>
      </c>
      <c r="M89" s="204">
        <f>'[2]1.6Y'!N88</f>
        <v>0</v>
      </c>
      <c r="N89" s="204">
        <f>'[2]1.6Y'!O88</f>
        <v>-543</v>
      </c>
      <c r="O89" s="204">
        <f>'[2]1.6Y'!P88</f>
        <v>-631</v>
      </c>
      <c r="P89" s="207">
        <f>'[2]1.6Y'!Q88</f>
        <v>2859</v>
      </c>
      <c r="Q89" s="204">
        <f>'[2]1.6Y'!R88</f>
        <v>-100</v>
      </c>
      <c r="R89" s="204">
        <f>'[2]1.6Y'!S88</f>
        <v>-6</v>
      </c>
      <c r="S89" s="204">
        <f>'[2]1.6Y'!T88</f>
        <v>0</v>
      </c>
      <c r="T89" s="204">
        <f>'[2]1.6Y'!U88</f>
        <v>0</v>
      </c>
      <c r="U89" s="204">
        <f>'[2]1.6Y'!V88</f>
        <v>-6</v>
      </c>
      <c r="V89" s="204">
        <f>'[2]1.6Y'!W88</f>
        <v>-106</v>
      </c>
      <c r="W89" s="207">
        <f>'[2]1.6Y'!X88</f>
        <v>2753</v>
      </c>
      <c r="X89" s="204">
        <f>'[2]1.6Y'!Y88</f>
        <v>92</v>
      </c>
      <c r="Y89" s="204">
        <f>'[2]1.6Y'!Z88</f>
        <v>-4</v>
      </c>
      <c r="Z89" s="204">
        <f>'[2]1.6Y'!AA88</f>
        <v>-4</v>
      </c>
      <c r="AA89" s="204">
        <f>'[2]1.6Y'!AB88</f>
        <v>0</v>
      </c>
      <c r="AB89" s="204">
        <f>'[2]1.6Y'!AC88</f>
        <v>0</v>
      </c>
      <c r="AC89" s="204">
        <f>'[2]1.6Y'!AD88</f>
        <v>88</v>
      </c>
      <c r="AD89" s="207">
        <f>'[2]1.6Y'!AE88</f>
        <v>2841</v>
      </c>
      <c r="AE89" s="204">
        <f>'[2]1.6Y'!AF88</f>
        <v>-795</v>
      </c>
      <c r="AF89" s="204">
        <f>'[2]1.6Y'!AG88</f>
        <v>25</v>
      </c>
      <c r="AG89" s="204">
        <f>'[2]1.6Y'!AH88</f>
        <v>25</v>
      </c>
      <c r="AH89" s="204">
        <f>'[2]1.6Y'!AI88</f>
        <v>0</v>
      </c>
      <c r="AI89" s="204">
        <f>'[2]1.6Y'!AJ88</f>
        <v>0</v>
      </c>
      <c r="AJ89" s="204">
        <f>'[2]1.6Y'!AK88</f>
        <v>-770</v>
      </c>
      <c r="AK89" s="207">
        <f>'[2]1.6Y'!AL88</f>
        <v>2071</v>
      </c>
      <c r="AL89" s="204">
        <f>'[2]1.6Y'!AM88</f>
        <v>-917</v>
      </c>
      <c r="AM89" s="204">
        <f>'[2]1.6Y'!AN88</f>
        <v>90</v>
      </c>
      <c r="AN89" s="204">
        <f>'[2]1.6Y'!AO88</f>
        <v>-28</v>
      </c>
      <c r="AO89" s="204">
        <f>'[2]1.6Y'!AP88</f>
        <v>0</v>
      </c>
      <c r="AP89" s="204">
        <f>'[2]1.6Y'!AQ88</f>
        <v>118</v>
      </c>
      <c r="AQ89" s="204">
        <f>'[2]1.6Y'!AR88</f>
        <v>-827</v>
      </c>
      <c r="AR89" s="207">
        <f>'[2]1.6Y'!AS88</f>
        <v>1244</v>
      </c>
      <c r="AS89" s="204">
        <f>'[2]1.6Y'!AT88</f>
        <v>-576</v>
      </c>
      <c r="AT89" s="204">
        <f>'[2]1.6Y'!AU88</f>
        <v>1</v>
      </c>
      <c r="AU89" s="204">
        <f>'[2]1.6Y'!AV88</f>
        <v>1</v>
      </c>
      <c r="AV89" s="204">
        <f>'[2]1.6Y'!AW88</f>
        <v>0</v>
      </c>
      <c r="AW89" s="204">
        <f>'[2]1.6Y'!AX88</f>
        <v>0</v>
      </c>
      <c r="AX89" s="204">
        <f>'[2]1.6Y'!AY88</f>
        <v>-575</v>
      </c>
      <c r="AY89" s="207">
        <f>'[2]1.6Y'!AZ88</f>
        <v>669</v>
      </c>
      <c r="AZ89" s="204">
        <f>'[2]1.6Y'!BA88</f>
        <v>-253</v>
      </c>
      <c r="BA89" s="204">
        <f>'[2]1.6Y'!BB88</f>
        <v>0</v>
      </c>
      <c r="BB89" s="204">
        <f>'[2]1.6Y'!BC88</f>
        <v>0</v>
      </c>
      <c r="BC89" s="204">
        <f>'[2]1.6Y'!BD88</f>
        <v>0</v>
      </c>
      <c r="BD89" s="204">
        <f>'[2]1.6Y'!BE88</f>
        <v>0</v>
      </c>
      <c r="BE89" s="204">
        <f>'[2]1.6Y'!BF88</f>
        <v>-253</v>
      </c>
      <c r="BF89" s="207">
        <f>'[2]1.6Y'!BG88</f>
        <v>416</v>
      </c>
      <c r="BG89" s="204">
        <f>'[2]1.6Y'!BH88</f>
        <v>-147</v>
      </c>
      <c r="BH89" s="204">
        <f>'[2]1.6Y'!BI88</f>
        <v>0</v>
      </c>
      <c r="BI89" s="204">
        <f>'[2]1.6Y'!BJ88</f>
        <v>0</v>
      </c>
      <c r="BJ89" s="204">
        <f>'[2]1.6Y'!BK88</f>
        <v>0</v>
      </c>
      <c r="BK89" s="204">
        <f>'[2]1.6Y'!BL88</f>
        <v>0</v>
      </c>
      <c r="BL89" s="204">
        <f>'[2]1.6Y'!BM88</f>
        <v>-147</v>
      </c>
      <c r="BM89" s="207">
        <f>'[2]1.6Y'!BN88</f>
        <v>269</v>
      </c>
    </row>
    <row r="90" spans="1:65" ht="13.2" x14ac:dyDescent="0.25">
      <c r="A90" s="44" t="s">
        <v>25</v>
      </c>
      <c r="B90" s="207">
        <f>'[2]1.6Y'!C89</f>
        <v>0</v>
      </c>
      <c r="C90" s="204">
        <f>'[2]1.6Y'!D89</f>
        <v>0</v>
      </c>
      <c r="D90" s="204">
        <f>'[2]1.6Y'!E89</f>
        <v>0</v>
      </c>
      <c r="E90" s="204">
        <f>'[2]1.6Y'!F89</f>
        <v>0</v>
      </c>
      <c r="F90" s="204">
        <f>'[2]1.6Y'!G89</f>
        <v>0</v>
      </c>
      <c r="G90" s="204">
        <f>'[2]1.6Y'!H89</f>
        <v>0</v>
      </c>
      <c r="H90" s="204">
        <f>'[2]1.6Y'!I89</f>
        <v>0</v>
      </c>
      <c r="I90" s="207">
        <f>'[2]1.6Y'!J89</f>
        <v>0</v>
      </c>
      <c r="J90" s="204">
        <f>'[2]1.6Y'!K89</f>
        <v>5</v>
      </c>
      <c r="K90" s="204">
        <f>'[2]1.6Y'!L89</f>
        <v>0</v>
      </c>
      <c r="L90" s="204">
        <f>'[2]1.6Y'!M89</f>
        <v>0</v>
      </c>
      <c r="M90" s="204">
        <f>'[2]1.6Y'!N89</f>
        <v>0</v>
      </c>
      <c r="N90" s="204">
        <f>'[2]1.6Y'!O89</f>
        <v>0</v>
      </c>
      <c r="O90" s="204">
        <f>'[2]1.6Y'!P89</f>
        <v>5</v>
      </c>
      <c r="P90" s="207">
        <f>'[2]1.6Y'!Q89</f>
        <v>5</v>
      </c>
      <c r="Q90" s="204">
        <f>'[2]1.6Y'!R89</f>
        <v>-8</v>
      </c>
      <c r="R90" s="204">
        <f>'[2]1.6Y'!S89</f>
        <v>3</v>
      </c>
      <c r="S90" s="204">
        <f>'[2]1.6Y'!T89</f>
        <v>0</v>
      </c>
      <c r="T90" s="204">
        <f>'[2]1.6Y'!U89</f>
        <v>0</v>
      </c>
      <c r="U90" s="204">
        <f>'[2]1.6Y'!V89</f>
        <v>3</v>
      </c>
      <c r="V90" s="204">
        <f>'[2]1.6Y'!W89</f>
        <v>-5</v>
      </c>
      <c r="W90" s="207">
        <f>'[2]1.6Y'!X89</f>
        <v>0</v>
      </c>
      <c r="X90" s="204">
        <f>'[2]1.6Y'!Y89</f>
        <v>0</v>
      </c>
      <c r="Y90" s="204">
        <f>'[2]1.6Y'!Z89</f>
        <v>0</v>
      </c>
      <c r="Z90" s="204">
        <f>'[2]1.6Y'!AA89</f>
        <v>0</v>
      </c>
      <c r="AA90" s="204">
        <f>'[2]1.6Y'!AB89</f>
        <v>0</v>
      </c>
      <c r="AB90" s="204">
        <f>'[2]1.6Y'!AC89</f>
        <v>0</v>
      </c>
      <c r="AC90" s="204">
        <f>'[2]1.6Y'!AD89</f>
        <v>0</v>
      </c>
      <c r="AD90" s="207">
        <f>'[2]1.6Y'!AE89</f>
        <v>0</v>
      </c>
      <c r="AE90" s="204">
        <f>'[2]1.6Y'!AF89</f>
        <v>0</v>
      </c>
      <c r="AF90" s="204">
        <f>'[2]1.6Y'!AG89</f>
        <v>0</v>
      </c>
      <c r="AG90" s="204">
        <f>'[2]1.6Y'!AH89</f>
        <v>0</v>
      </c>
      <c r="AH90" s="204">
        <f>'[2]1.6Y'!AI89</f>
        <v>0</v>
      </c>
      <c r="AI90" s="204">
        <f>'[2]1.6Y'!AJ89</f>
        <v>0</v>
      </c>
      <c r="AJ90" s="204">
        <f>'[2]1.6Y'!AK89</f>
        <v>0</v>
      </c>
      <c r="AK90" s="207">
        <f>'[2]1.6Y'!AL89</f>
        <v>0</v>
      </c>
      <c r="AL90" s="204">
        <f>'[2]1.6Y'!AM89</f>
        <v>0</v>
      </c>
      <c r="AM90" s="204">
        <f>'[2]1.6Y'!AN89</f>
        <v>0</v>
      </c>
      <c r="AN90" s="204">
        <f>'[2]1.6Y'!AO89</f>
        <v>0</v>
      </c>
      <c r="AO90" s="204">
        <f>'[2]1.6Y'!AP89</f>
        <v>0</v>
      </c>
      <c r="AP90" s="204">
        <f>'[2]1.6Y'!AQ89</f>
        <v>0</v>
      </c>
      <c r="AQ90" s="204">
        <f>'[2]1.6Y'!AR89</f>
        <v>0</v>
      </c>
      <c r="AR90" s="207">
        <f>'[2]1.6Y'!AS89</f>
        <v>0</v>
      </c>
      <c r="AS90" s="204">
        <f>'[2]1.6Y'!AT89</f>
        <v>5</v>
      </c>
      <c r="AT90" s="204">
        <f>'[2]1.6Y'!AU89</f>
        <v>-1</v>
      </c>
      <c r="AU90" s="204">
        <f>'[2]1.6Y'!AV89</f>
        <v>-1</v>
      </c>
      <c r="AV90" s="204">
        <f>'[2]1.6Y'!AW89</f>
        <v>0</v>
      </c>
      <c r="AW90" s="204">
        <f>'[2]1.6Y'!AX89</f>
        <v>0</v>
      </c>
      <c r="AX90" s="204">
        <f>'[2]1.6Y'!AY89</f>
        <v>4</v>
      </c>
      <c r="AY90" s="207">
        <f>'[2]1.6Y'!AZ89</f>
        <v>4</v>
      </c>
      <c r="AZ90" s="204">
        <f>'[2]1.6Y'!BA89</f>
        <v>0</v>
      </c>
      <c r="BA90" s="204">
        <f>'[2]1.6Y'!BB89</f>
        <v>0</v>
      </c>
      <c r="BB90" s="204">
        <f>'[2]1.6Y'!BC89</f>
        <v>0</v>
      </c>
      <c r="BC90" s="204">
        <f>'[2]1.6Y'!BD89</f>
        <v>0</v>
      </c>
      <c r="BD90" s="204">
        <f>'[2]1.6Y'!BE89</f>
        <v>0</v>
      </c>
      <c r="BE90" s="204">
        <f>'[2]1.6Y'!BF89</f>
        <v>0</v>
      </c>
      <c r="BF90" s="207">
        <f>'[2]1.6Y'!BG89</f>
        <v>4</v>
      </c>
      <c r="BG90" s="204">
        <f>'[2]1.6Y'!BH89</f>
        <v>0</v>
      </c>
      <c r="BH90" s="204">
        <f>'[2]1.6Y'!BI89</f>
        <v>0</v>
      </c>
      <c r="BI90" s="204">
        <f>'[2]1.6Y'!BJ89</f>
        <v>0</v>
      </c>
      <c r="BJ90" s="204">
        <f>'[2]1.6Y'!BK89</f>
        <v>0</v>
      </c>
      <c r="BK90" s="204">
        <f>'[2]1.6Y'!BL89</f>
        <v>0</v>
      </c>
      <c r="BL90" s="204">
        <f>'[2]1.6Y'!BM89</f>
        <v>0</v>
      </c>
      <c r="BM90" s="207">
        <f>'[2]1.6Y'!BN89</f>
        <v>4</v>
      </c>
    </row>
    <row r="91" spans="1:65" ht="13.2" x14ac:dyDescent="0.25">
      <c r="A91" s="44" t="s">
        <v>24</v>
      </c>
      <c r="B91" s="207">
        <f>'[2]1.6Y'!C90</f>
        <v>4365</v>
      </c>
      <c r="C91" s="204">
        <f>'[2]1.6Y'!D90</f>
        <v>-613</v>
      </c>
      <c r="D91" s="204">
        <f>'[2]1.6Y'!E90</f>
        <v>-262</v>
      </c>
      <c r="E91" s="204">
        <f>'[2]1.6Y'!F90</f>
        <v>0</v>
      </c>
      <c r="F91" s="204">
        <f>'[2]1.6Y'!G90</f>
        <v>0</v>
      </c>
      <c r="G91" s="204">
        <f>'[2]1.6Y'!H90</f>
        <v>-262</v>
      </c>
      <c r="H91" s="204">
        <f>'[2]1.6Y'!I90</f>
        <v>-875</v>
      </c>
      <c r="I91" s="207">
        <f>'[2]1.6Y'!J90</f>
        <v>3490</v>
      </c>
      <c r="J91" s="204">
        <f>'[2]1.6Y'!K90</f>
        <v>-93</v>
      </c>
      <c r="K91" s="204">
        <f>'[2]1.6Y'!L90</f>
        <v>-543</v>
      </c>
      <c r="L91" s="204">
        <f>'[2]1.6Y'!M90</f>
        <v>0</v>
      </c>
      <c r="M91" s="204">
        <f>'[2]1.6Y'!N90</f>
        <v>0</v>
      </c>
      <c r="N91" s="204">
        <f>'[2]1.6Y'!O90</f>
        <v>-543</v>
      </c>
      <c r="O91" s="204">
        <f>'[2]1.6Y'!P90</f>
        <v>-636</v>
      </c>
      <c r="P91" s="207">
        <f>'[2]1.6Y'!Q90</f>
        <v>2854</v>
      </c>
      <c r="Q91" s="204">
        <f>'[2]1.6Y'!R90</f>
        <v>-92</v>
      </c>
      <c r="R91" s="204">
        <f>'[2]1.6Y'!S90</f>
        <v>-9</v>
      </c>
      <c r="S91" s="204">
        <f>'[2]1.6Y'!T90</f>
        <v>0</v>
      </c>
      <c r="T91" s="204">
        <f>'[2]1.6Y'!U90</f>
        <v>0</v>
      </c>
      <c r="U91" s="204">
        <f>'[2]1.6Y'!V90</f>
        <v>-9</v>
      </c>
      <c r="V91" s="204">
        <f>'[2]1.6Y'!W90</f>
        <v>-101</v>
      </c>
      <c r="W91" s="207">
        <f>'[2]1.6Y'!X90</f>
        <v>2753</v>
      </c>
      <c r="X91" s="204">
        <f>'[2]1.6Y'!Y90</f>
        <v>92</v>
      </c>
      <c r="Y91" s="204">
        <f>'[2]1.6Y'!Z90</f>
        <v>-4</v>
      </c>
      <c r="Z91" s="204">
        <f>'[2]1.6Y'!AA90</f>
        <v>-4</v>
      </c>
      <c r="AA91" s="204">
        <f>'[2]1.6Y'!AB90</f>
        <v>0</v>
      </c>
      <c r="AB91" s="204">
        <f>'[2]1.6Y'!AC90</f>
        <v>0</v>
      </c>
      <c r="AC91" s="204">
        <f>'[2]1.6Y'!AD90</f>
        <v>88</v>
      </c>
      <c r="AD91" s="207">
        <f>'[2]1.6Y'!AE90</f>
        <v>2841</v>
      </c>
      <c r="AE91" s="204">
        <f>'[2]1.6Y'!AF90</f>
        <v>-795</v>
      </c>
      <c r="AF91" s="204">
        <f>'[2]1.6Y'!AG90</f>
        <v>25</v>
      </c>
      <c r="AG91" s="204">
        <f>'[2]1.6Y'!AH90</f>
        <v>25</v>
      </c>
      <c r="AH91" s="204">
        <f>'[2]1.6Y'!AI90</f>
        <v>0</v>
      </c>
      <c r="AI91" s="204">
        <f>'[2]1.6Y'!AJ90</f>
        <v>0</v>
      </c>
      <c r="AJ91" s="204">
        <f>'[2]1.6Y'!AK90</f>
        <v>-770</v>
      </c>
      <c r="AK91" s="207">
        <f>'[2]1.6Y'!AL90</f>
        <v>2071</v>
      </c>
      <c r="AL91" s="204">
        <f>'[2]1.6Y'!AM90</f>
        <v>-917</v>
      </c>
      <c r="AM91" s="204">
        <f>'[2]1.6Y'!AN90</f>
        <v>90</v>
      </c>
      <c r="AN91" s="204">
        <f>'[2]1.6Y'!AO90</f>
        <v>-28</v>
      </c>
      <c r="AO91" s="204">
        <f>'[2]1.6Y'!AP90</f>
        <v>0</v>
      </c>
      <c r="AP91" s="204">
        <f>'[2]1.6Y'!AQ90</f>
        <v>118</v>
      </c>
      <c r="AQ91" s="204">
        <f>'[2]1.6Y'!AR90</f>
        <v>-827</v>
      </c>
      <c r="AR91" s="207">
        <f>'[2]1.6Y'!AS90</f>
        <v>1244</v>
      </c>
      <c r="AS91" s="204">
        <f>'[2]1.6Y'!AT90</f>
        <v>-581</v>
      </c>
      <c r="AT91" s="204">
        <f>'[2]1.6Y'!AU90</f>
        <v>2</v>
      </c>
      <c r="AU91" s="204">
        <f>'[2]1.6Y'!AV90</f>
        <v>2</v>
      </c>
      <c r="AV91" s="204">
        <f>'[2]1.6Y'!AW90</f>
        <v>0</v>
      </c>
      <c r="AW91" s="204">
        <f>'[2]1.6Y'!AX90</f>
        <v>0</v>
      </c>
      <c r="AX91" s="204">
        <f>'[2]1.6Y'!AY90</f>
        <v>-579</v>
      </c>
      <c r="AY91" s="207">
        <f>'[2]1.6Y'!AZ90</f>
        <v>665</v>
      </c>
      <c r="AZ91" s="204">
        <f>'[2]1.6Y'!BA90</f>
        <v>-253</v>
      </c>
      <c r="BA91" s="204">
        <f>'[2]1.6Y'!BB90</f>
        <v>0</v>
      </c>
      <c r="BB91" s="204">
        <f>'[2]1.6Y'!BC90</f>
        <v>0</v>
      </c>
      <c r="BC91" s="204">
        <f>'[2]1.6Y'!BD90</f>
        <v>0</v>
      </c>
      <c r="BD91" s="204">
        <f>'[2]1.6Y'!BE90</f>
        <v>0</v>
      </c>
      <c r="BE91" s="204">
        <f>'[2]1.6Y'!BF90</f>
        <v>-253</v>
      </c>
      <c r="BF91" s="207">
        <f>'[2]1.6Y'!BG90</f>
        <v>412</v>
      </c>
      <c r="BG91" s="204">
        <f>'[2]1.6Y'!BH90</f>
        <v>-147</v>
      </c>
      <c r="BH91" s="204">
        <f>'[2]1.6Y'!BI90</f>
        <v>0</v>
      </c>
      <c r="BI91" s="204">
        <f>'[2]1.6Y'!BJ90</f>
        <v>0</v>
      </c>
      <c r="BJ91" s="204">
        <f>'[2]1.6Y'!BK90</f>
        <v>0</v>
      </c>
      <c r="BK91" s="204">
        <f>'[2]1.6Y'!BL90</f>
        <v>0</v>
      </c>
      <c r="BL91" s="204">
        <f>'[2]1.6Y'!BM90</f>
        <v>-147</v>
      </c>
      <c r="BM91" s="207">
        <f>'[2]1.6Y'!BN90</f>
        <v>265</v>
      </c>
    </row>
    <row r="92" spans="1:65" ht="13.2" x14ac:dyDescent="0.25">
      <c r="A92" s="42" t="s">
        <v>15</v>
      </c>
      <c r="B92" s="207">
        <f>'[2]1.6Y'!C91</f>
        <v>19340</v>
      </c>
      <c r="C92" s="204">
        <f>'[2]1.6Y'!D91</f>
        <v>949</v>
      </c>
      <c r="D92" s="204">
        <f>'[2]1.6Y'!E91</f>
        <v>-1451</v>
      </c>
      <c r="E92" s="204">
        <f>'[2]1.6Y'!F91</f>
        <v>-295</v>
      </c>
      <c r="F92" s="204">
        <f>'[2]1.6Y'!G91</f>
        <v>-3056</v>
      </c>
      <c r="G92" s="204">
        <f>'[2]1.6Y'!H91</f>
        <v>1900</v>
      </c>
      <c r="H92" s="204">
        <f>'[2]1.6Y'!I91</f>
        <v>-502</v>
      </c>
      <c r="I92" s="207">
        <f>'[2]1.6Y'!J91</f>
        <v>18838</v>
      </c>
      <c r="J92" s="204">
        <f>'[2]1.6Y'!K91</f>
        <v>256</v>
      </c>
      <c r="K92" s="204">
        <f>'[2]1.6Y'!L91</f>
        <v>385</v>
      </c>
      <c r="L92" s="204">
        <f>'[2]1.6Y'!M91</f>
        <v>61</v>
      </c>
      <c r="M92" s="204">
        <f>'[2]1.6Y'!N91</f>
        <v>0</v>
      </c>
      <c r="N92" s="204">
        <f>'[2]1.6Y'!O91</f>
        <v>324</v>
      </c>
      <c r="O92" s="204">
        <f>'[2]1.6Y'!P91</f>
        <v>641</v>
      </c>
      <c r="P92" s="207">
        <f>'[2]1.6Y'!Q91</f>
        <v>19479</v>
      </c>
      <c r="Q92" s="204">
        <f>'[2]1.6Y'!R91</f>
        <v>1496</v>
      </c>
      <c r="R92" s="204">
        <f>'[2]1.6Y'!S91</f>
        <v>-116</v>
      </c>
      <c r="S92" s="204">
        <f>'[2]1.6Y'!T91</f>
        <v>-14</v>
      </c>
      <c r="T92" s="204">
        <f>'[2]1.6Y'!U91</f>
        <v>98</v>
      </c>
      <c r="U92" s="204">
        <f>'[2]1.6Y'!V91</f>
        <v>-200</v>
      </c>
      <c r="V92" s="204">
        <f>'[2]1.6Y'!W91</f>
        <v>1380</v>
      </c>
      <c r="W92" s="207">
        <f>'[2]1.6Y'!X91</f>
        <v>20859</v>
      </c>
      <c r="X92" s="204">
        <f>'[2]1.6Y'!Y91</f>
        <v>2017</v>
      </c>
      <c r="Y92" s="204">
        <f>'[2]1.6Y'!Z91</f>
        <v>13</v>
      </c>
      <c r="Z92" s="204">
        <f>'[2]1.6Y'!AA91</f>
        <v>-7</v>
      </c>
      <c r="AA92" s="204">
        <f>'[2]1.6Y'!AB91</f>
        <v>20</v>
      </c>
      <c r="AB92" s="204">
        <f>'[2]1.6Y'!AC91</f>
        <v>0</v>
      </c>
      <c r="AC92" s="204">
        <f>'[2]1.6Y'!AD91</f>
        <v>2030</v>
      </c>
      <c r="AD92" s="207">
        <f>'[2]1.6Y'!AE91</f>
        <v>22889</v>
      </c>
      <c r="AE92" s="204">
        <f>'[2]1.6Y'!AF91</f>
        <v>4194</v>
      </c>
      <c r="AF92" s="204">
        <f>'[2]1.6Y'!AG91</f>
        <v>350</v>
      </c>
      <c r="AG92" s="204">
        <f>'[2]1.6Y'!AH91</f>
        <v>326</v>
      </c>
      <c r="AH92" s="204">
        <f>'[2]1.6Y'!AI91</f>
        <v>24</v>
      </c>
      <c r="AI92" s="204">
        <f>'[2]1.6Y'!AJ91</f>
        <v>0</v>
      </c>
      <c r="AJ92" s="204">
        <f>'[2]1.6Y'!AK91</f>
        <v>4544</v>
      </c>
      <c r="AK92" s="207">
        <f>'[2]1.6Y'!AL91</f>
        <v>27433</v>
      </c>
      <c r="AL92" s="204">
        <f>'[2]1.6Y'!AM91</f>
        <v>-311</v>
      </c>
      <c r="AM92" s="204">
        <f>'[2]1.6Y'!AN91</f>
        <v>-564</v>
      </c>
      <c r="AN92" s="204">
        <f>'[2]1.6Y'!AO91</f>
        <v>-481</v>
      </c>
      <c r="AO92" s="204">
        <f>'[2]1.6Y'!AP91</f>
        <v>-83</v>
      </c>
      <c r="AP92" s="204">
        <f>'[2]1.6Y'!AQ91</f>
        <v>0</v>
      </c>
      <c r="AQ92" s="204">
        <f>'[2]1.6Y'!AR91</f>
        <v>-875</v>
      </c>
      <c r="AR92" s="207">
        <f>'[2]1.6Y'!AS91</f>
        <v>26558</v>
      </c>
      <c r="AS92" s="204">
        <f>'[2]1.6Y'!AT91</f>
        <v>-99</v>
      </c>
      <c r="AT92" s="204">
        <f>'[2]1.6Y'!AU91</f>
        <v>-31</v>
      </c>
      <c r="AU92" s="204">
        <f>'[2]1.6Y'!AV91</f>
        <v>-58</v>
      </c>
      <c r="AV92" s="204">
        <f>'[2]1.6Y'!AW91</f>
        <v>27</v>
      </c>
      <c r="AW92" s="204">
        <f>'[2]1.6Y'!AX91</f>
        <v>0</v>
      </c>
      <c r="AX92" s="204">
        <f>'[2]1.6Y'!AY91</f>
        <v>-130</v>
      </c>
      <c r="AY92" s="207">
        <f>'[2]1.6Y'!AZ91</f>
        <v>26428</v>
      </c>
      <c r="AZ92" s="204">
        <f>'[2]1.6Y'!BA91</f>
        <v>-1276</v>
      </c>
      <c r="BA92" s="204">
        <f>'[2]1.6Y'!BB91</f>
        <v>-832</v>
      </c>
      <c r="BB92" s="204">
        <f>'[2]1.6Y'!BC91</f>
        <v>-802</v>
      </c>
      <c r="BC92" s="204">
        <f>'[2]1.6Y'!BD91</f>
        <v>-30</v>
      </c>
      <c r="BD92" s="204">
        <f>'[2]1.6Y'!BE91</f>
        <v>0</v>
      </c>
      <c r="BE92" s="204">
        <f>'[2]1.6Y'!BF91</f>
        <v>-2108</v>
      </c>
      <c r="BF92" s="207">
        <f>'[2]1.6Y'!BG91</f>
        <v>24320</v>
      </c>
      <c r="BG92" s="204">
        <f>'[2]1.6Y'!BH91</f>
        <v>-160</v>
      </c>
      <c r="BH92" s="204">
        <f>'[2]1.6Y'!BI91</f>
        <v>-173</v>
      </c>
      <c r="BI92" s="204">
        <f>'[2]1.6Y'!BJ91</f>
        <v>61</v>
      </c>
      <c r="BJ92" s="204">
        <f>'[2]1.6Y'!BK91</f>
        <v>-234</v>
      </c>
      <c r="BK92" s="204">
        <f>'[2]1.6Y'!BL91</f>
        <v>0</v>
      </c>
      <c r="BL92" s="204">
        <f>'[2]1.6Y'!BM91</f>
        <v>-333</v>
      </c>
      <c r="BM92" s="207">
        <f>'[2]1.6Y'!BN91</f>
        <v>23987</v>
      </c>
    </row>
    <row r="93" spans="1:65" ht="13.2" x14ac:dyDescent="0.25">
      <c r="A93" s="44" t="s">
        <v>25</v>
      </c>
      <c r="B93" s="207">
        <f>'[2]1.6Y'!C92</f>
        <v>6</v>
      </c>
      <c r="C93" s="204">
        <f>'[2]1.6Y'!D92</f>
        <v>-3</v>
      </c>
      <c r="D93" s="204">
        <f>'[2]1.6Y'!E92</f>
        <v>-3</v>
      </c>
      <c r="E93" s="204">
        <f>'[2]1.6Y'!F92</f>
        <v>-3</v>
      </c>
      <c r="F93" s="204">
        <f>'[2]1.6Y'!G92</f>
        <v>0</v>
      </c>
      <c r="G93" s="204">
        <f>'[2]1.6Y'!H92</f>
        <v>0</v>
      </c>
      <c r="H93" s="204">
        <f>'[2]1.6Y'!I92</f>
        <v>-6</v>
      </c>
      <c r="I93" s="207">
        <f>'[2]1.6Y'!J92</f>
        <v>0</v>
      </c>
      <c r="J93" s="204">
        <f>'[2]1.6Y'!K92</f>
        <v>0</v>
      </c>
      <c r="K93" s="204">
        <f>'[2]1.6Y'!L92</f>
        <v>0</v>
      </c>
      <c r="L93" s="204">
        <f>'[2]1.6Y'!M92</f>
        <v>0</v>
      </c>
      <c r="M93" s="204">
        <f>'[2]1.6Y'!N92</f>
        <v>0</v>
      </c>
      <c r="N93" s="204">
        <f>'[2]1.6Y'!O92</f>
        <v>0</v>
      </c>
      <c r="O93" s="204">
        <f>'[2]1.6Y'!P92</f>
        <v>0</v>
      </c>
      <c r="P93" s="207">
        <f>'[2]1.6Y'!Q92</f>
        <v>0</v>
      </c>
      <c r="Q93" s="204">
        <f>'[2]1.6Y'!R92</f>
        <v>0</v>
      </c>
      <c r="R93" s="204">
        <f>'[2]1.6Y'!S92</f>
        <v>0</v>
      </c>
      <c r="S93" s="204">
        <f>'[2]1.6Y'!T92</f>
        <v>0</v>
      </c>
      <c r="T93" s="204">
        <f>'[2]1.6Y'!U92</f>
        <v>0</v>
      </c>
      <c r="U93" s="204">
        <f>'[2]1.6Y'!V92</f>
        <v>0</v>
      </c>
      <c r="V93" s="204">
        <f>'[2]1.6Y'!W92</f>
        <v>0</v>
      </c>
      <c r="W93" s="207">
        <f>'[2]1.6Y'!X92</f>
        <v>0</v>
      </c>
      <c r="X93" s="204">
        <f>'[2]1.6Y'!Y92</f>
        <v>-13</v>
      </c>
      <c r="Y93" s="204">
        <f>'[2]1.6Y'!Z92</f>
        <v>18</v>
      </c>
      <c r="Z93" s="204">
        <f>'[2]1.6Y'!AA92</f>
        <v>-2</v>
      </c>
      <c r="AA93" s="204">
        <f>'[2]1.6Y'!AB92</f>
        <v>20</v>
      </c>
      <c r="AB93" s="204">
        <f>'[2]1.6Y'!AC92</f>
        <v>0</v>
      </c>
      <c r="AC93" s="204">
        <f>'[2]1.6Y'!AD92</f>
        <v>5</v>
      </c>
      <c r="AD93" s="207">
        <f>'[2]1.6Y'!AE92</f>
        <v>5</v>
      </c>
      <c r="AE93" s="204">
        <f>'[2]1.6Y'!AF92</f>
        <v>108</v>
      </c>
      <c r="AF93" s="204">
        <f>'[2]1.6Y'!AG92</f>
        <v>142</v>
      </c>
      <c r="AG93" s="204">
        <f>'[2]1.6Y'!AH92</f>
        <v>68</v>
      </c>
      <c r="AH93" s="204">
        <f>'[2]1.6Y'!AI92</f>
        <v>74</v>
      </c>
      <c r="AI93" s="204">
        <f>'[2]1.6Y'!AJ92</f>
        <v>0</v>
      </c>
      <c r="AJ93" s="204">
        <f>'[2]1.6Y'!AK92</f>
        <v>250</v>
      </c>
      <c r="AK93" s="207">
        <f>'[2]1.6Y'!AL92</f>
        <v>255</v>
      </c>
      <c r="AL93" s="204">
        <f>'[2]1.6Y'!AM92</f>
        <v>-152</v>
      </c>
      <c r="AM93" s="204">
        <f>'[2]1.6Y'!AN92</f>
        <v>-10</v>
      </c>
      <c r="AN93" s="204">
        <f>'[2]1.6Y'!AO92</f>
        <v>-14</v>
      </c>
      <c r="AO93" s="204">
        <f>'[2]1.6Y'!AP92</f>
        <v>4</v>
      </c>
      <c r="AP93" s="204">
        <f>'[2]1.6Y'!AQ92</f>
        <v>0</v>
      </c>
      <c r="AQ93" s="204">
        <f>'[2]1.6Y'!AR92</f>
        <v>-162</v>
      </c>
      <c r="AR93" s="207">
        <f>'[2]1.6Y'!AS92</f>
        <v>93</v>
      </c>
      <c r="AS93" s="204">
        <f>'[2]1.6Y'!AT92</f>
        <v>-78</v>
      </c>
      <c r="AT93" s="204">
        <f>'[2]1.6Y'!AU92</f>
        <v>15</v>
      </c>
      <c r="AU93" s="204">
        <f>'[2]1.6Y'!AV92</f>
        <v>8</v>
      </c>
      <c r="AV93" s="204">
        <f>'[2]1.6Y'!AW92</f>
        <v>7</v>
      </c>
      <c r="AW93" s="204">
        <f>'[2]1.6Y'!AX92</f>
        <v>0</v>
      </c>
      <c r="AX93" s="204">
        <f>'[2]1.6Y'!AY92</f>
        <v>-63</v>
      </c>
      <c r="AY93" s="207">
        <f>'[2]1.6Y'!AZ92</f>
        <v>30</v>
      </c>
      <c r="AZ93" s="204">
        <f>'[2]1.6Y'!BA92</f>
        <v>35</v>
      </c>
      <c r="BA93" s="204">
        <f>'[2]1.6Y'!BB92</f>
        <v>-4</v>
      </c>
      <c r="BB93" s="204">
        <f>'[2]1.6Y'!BC92</f>
        <v>-9</v>
      </c>
      <c r="BC93" s="204">
        <f>'[2]1.6Y'!BD92</f>
        <v>5</v>
      </c>
      <c r="BD93" s="204">
        <f>'[2]1.6Y'!BE92</f>
        <v>0</v>
      </c>
      <c r="BE93" s="204">
        <f>'[2]1.6Y'!BF92</f>
        <v>31</v>
      </c>
      <c r="BF93" s="207">
        <f>'[2]1.6Y'!BG92</f>
        <v>61</v>
      </c>
      <c r="BG93" s="204">
        <f>'[2]1.6Y'!BH92</f>
        <v>-46</v>
      </c>
      <c r="BH93" s="204">
        <f>'[2]1.6Y'!BI92</f>
        <v>14</v>
      </c>
      <c r="BI93" s="204">
        <f>'[2]1.6Y'!BJ92</f>
        <v>0</v>
      </c>
      <c r="BJ93" s="204">
        <f>'[2]1.6Y'!BK92</f>
        <v>14</v>
      </c>
      <c r="BK93" s="204">
        <f>'[2]1.6Y'!BL92</f>
        <v>0</v>
      </c>
      <c r="BL93" s="204">
        <f>'[2]1.6Y'!BM92</f>
        <v>-32</v>
      </c>
      <c r="BM93" s="207">
        <f>'[2]1.6Y'!BN92</f>
        <v>29</v>
      </c>
    </row>
    <row r="94" spans="1:65" ht="13.2" x14ac:dyDescent="0.25">
      <c r="A94" s="44" t="s">
        <v>24</v>
      </c>
      <c r="B94" s="207">
        <f>'[2]1.6Y'!C93</f>
        <v>19334</v>
      </c>
      <c r="C94" s="204">
        <f>'[2]1.6Y'!D93</f>
        <v>952</v>
      </c>
      <c r="D94" s="204">
        <f>'[2]1.6Y'!E93</f>
        <v>-1448</v>
      </c>
      <c r="E94" s="204">
        <f>'[2]1.6Y'!F93</f>
        <v>-292</v>
      </c>
      <c r="F94" s="204">
        <f>'[2]1.6Y'!G93</f>
        <v>-3056</v>
      </c>
      <c r="G94" s="204">
        <f>'[2]1.6Y'!H93</f>
        <v>1900</v>
      </c>
      <c r="H94" s="204">
        <f>'[2]1.6Y'!I93</f>
        <v>-496</v>
      </c>
      <c r="I94" s="207">
        <f>'[2]1.6Y'!J93</f>
        <v>18838</v>
      </c>
      <c r="J94" s="204">
        <f>'[2]1.6Y'!K93</f>
        <v>256</v>
      </c>
      <c r="K94" s="204">
        <f>'[2]1.6Y'!L93</f>
        <v>385</v>
      </c>
      <c r="L94" s="204">
        <f>'[2]1.6Y'!M93</f>
        <v>61</v>
      </c>
      <c r="M94" s="204">
        <f>'[2]1.6Y'!N93</f>
        <v>0</v>
      </c>
      <c r="N94" s="204">
        <f>'[2]1.6Y'!O93</f>
        <v>324</v>
      </c>
      <c r="O94" s="204">
        <f>'[2]1.6Y'!P93</f>
        <v>641</v>
      </c>
      <c r="P94" s="207">
        <f>'[2]1.6Y'!Q93</f>
        <v>19479</v>
      </c>
      <c r="Q94" s="204">
        <f>'[2]1.6Y'!R93</f>
        <v>1496</v>
      </c>
      <c r="R94" s="204">
        <f>'[2]1.6Y'!S93</f>
        <v>-116</v>
      </c>
      <c r="S94" s="204">
        <f>'[2]1.6Y'!T93</f>
        <v>-14</v>
      </c>
      <c r="T94" s="204">
        <f>'[2]1.6Y'!U93</f>
        <v>98</v>
      </c>
      <c r="U94" s="204">
        <f>'[2]1.6Y'!V93</f>
        <v>-200</v>
      </c>
      <c r="V94" s="204">
        <f>'[2]1.6Y'!W93</f>
        <v>1380</v>
      </c>
      <c r="W94" s="207">
        <f>'[2]1.6Y'!X93</f>
        <v>20859</v>
      </c>
      <c r="X94" s="204">
        <f>'[2]1.6Y'!Y93</f>
        <v>2030</v>
      </c>
      <c r="Y94" s="204">
        <f>'[2]1.6Y'!Z93</f>
        <v>-5</v>
      </c>
      <c r="Z94" s="204">
        <f>'[2]1.6Y'!AA93</f>
        <v>-5</v>
      </c>
      <c r="AA94" s="204">
        <f>'[2]1.6Y'!AB93</f>
        <v>0</v>
      </c>
      <c r="AB94" s="204">
        <f>'[2]1.6Y'!AC93</f>
        <v>0</v>
      </c>
      <c r="AC94" s="204">
        <f>'[2]1.6Y'!AD93</f>
        <v>2025</v>
      </c>
      <c r="AD94" s="207">
        <f>'[2]1.6Y'!AE93</f>
        <v>22884</v>
      </c>
      <c r="AE94" s="204">
        <f>'[2]1.6Y'!AF93</f>
        <v>4086</v>
      </c>
      <c r="AF94" s="204">
        <f>'[2]1.6Y'!AG93</f>
        <v>208</v>
      </c>
      <c r="AG94" s="204">
        <f>'[2]1.6Y'!AH93</f>
        <v>258</v>
      </c>
      <c r="AH94" s="204">
        <f>'[2]1.6Y'!AI93</f>
        <v>-50</v>
      </c>
      <c r="AI94" s="204">
        <f>'[2]1.6Y'!AJ93</f>
        <v>0</v>
      </c>
      <c r="AJ94" s="204">
        <f>'[2]1.6Y'!AK93</f>
        <v>4294</v>
      </c>
      <c r="AK94" s="207">
        <f>'[2]1.6Y'!AL93</f>
        <v>27178</v>
      </c>
      <c r="AL94" s="204">
        <f>'[2]1.6Y'!AM93</f>
        <v>-159</v>
      </c>
      <c r="AM94" s="204">
        <f>'[2]1.6Y'!AN93</f>
        <v>-554</v>
      </c>
      <c r="AN94" s="204">
        <f>'[2]1.6Y'!AO93</f>
        <v>-467</v>
      </c>
      <c r="AO94" s="204">
        <f>'[2]1.6Y'!AP93</f>
        <v>-87</v>
      </c>
      <c r="AP94" s="204">
        <f>'[2]1.6Y'!AQ93</f>
        <v>0</v>
      </c>
      <c r="AQ94" s="204">
        <f>'[2]1.6Y'!AR93</f>
        <v>-713</v>
      </c>
      <c r="AR94" s="207">
        <f>'[2]1.6Y'!AS93</f>
        <v>26465</v>
      </c>
      <c r="AS94" s="204">
        <f>'[2]1.6Y'!AT93</f>
        <v>-21</v>
      </c>
      <c r="AT94" s="204">
        <f>'[2]1.6Y'!AU93</f>
        <v>-46</v>
      </c>
      <c r="AU94" s="204">
        <f>'[2]1.6Y'!AV93</f>
        <v>-66</v>
      </c>
      <c r="AV94" s="204">
        <f>'[2]1.6Y'!AW93</f>
        <v>20</v>
      </c>
      <c r="AW94" s="204">
        <f>'[2]1.6Y'!AX93</f>
        <v>0</v>
      </c>
      <c r="AX94" s="204">
        <f>'[2]1.6Y'!AY93</f>
        <v>-67</v>
      </c>
      <c r="AY94" s="207">
        <f>'[2]1.6Y'!AZ93</f>
        <v>26398</v>
      </c>
      <c r="AZ94" s="204">
        <f>'[2]1.6Y'!BA93</f>
        <v>-1311</v>
      </c>
      <c r="BA94" s="204">
        <f>'[2]1.6Y'!BB93</f>
        <v>-828</v>
      </c>
      <c r="BB94" s="204">
        <f>'[2]1.6Y'!BC93</f>
        <v>-793</v>
      </c>
      <c r="BC94" s="204">
        <f>'[2]1.6Y'!BD93</f>
        <v>-35</v>
      </c>
      <c r="BD94" s="204">
        <f>'[2]1.6Y'!BE93</f>
        <v>0</v>
      </c>
      <c r="BE94" s="204">
        <f>'[2]1.6Y'!BF93</f>
        <v>-2139</v>
      </c>
      <c r="BF94" s="207">
        <f>'[2]1.6Y'!BG93</f>
        <v>24259</v>
      </c>
      <c r="BG94" s="204">
        <f>'[2]1.6Y'!BH93</f>
        <v>-114</v>
      </c>
      <c r="BH94" s="204">
        <f>'[2]1.6Y'!BI93</f>
        <v>-187</v>
      </c>
      <c r="BI94" s="204">
        <f>'[2]1.6Y'!BJ93</f>
        <v>61</v>
      </c>
      <c r="BJ94" s="204">
        <f>'[2]1.6Y'!BK93</f>
        <v>-248</v>
      </c>
      <c r="BK94" s="204">
        <f>'[2]1.6Y'!BL93</f>
        <v>0</v>
      </c>
      <c r="BL94" s="204">
        <f>'[2]1.6Y'!BM93</f>
        <v>-301</v>
      </c>
      <c r="BM94" s="207">
        <f>'[2]1.6Y'!BN93</f>
        <v>23958</v>
      </c>
    </row>
    <row r="95" spans="1:65" ht="13.2" x14ac:dyDescent="0.25">
      <c r="A95" s="42" t="s">
        <v>17</v>
      </c>
      <c r="B95" s="207">
        <f>'[2]1.6Y'!C94</f>
        <v>3654</v>
      </c>
      <c r="C95" s="204">
        <f>'[2]1.6Y'!D94</f>
        <v>-143</v>
      </c>
      <c r="D95" s="204">
        <f>'[2]1.6Y'!E94</f>
        <v>-1952</v>
      </c>
      <c r="E95" s="204">
        <f>'[2]1.6Y'!F94</f>
        <v>-10</v>
      </c>
      <c r="F95" s="204">
        <f>'[2]1.6Y'!G94</f>
        <v>0</v>
      </c>
      <c r="G95" s="204">
        <f>'[2]1.6Y'!H94</f>
        <v>-1942</v>
      </c>
      <c r="H95" s="204">
        <f>'[2]1.6Y'!I94</f>
        <v>-2095</v>
      </c>
      <c r="I95" s="207">
        <f>'[2]1.6Y'!J94</f>
        <v>1559</v>
      </c>
      <c r="J95" s="204">
        <f>'[2]1.6Y'!K94</f>
        <v>-21</v>
      </c>
      <c r="K95" s="204">
        <f>'[2]1.6Y'!L94</f>
        <v>-22</v>
      </c>
      <c r="L95" s="204">
        <f>'[2]1.6Y'!M94</f>
        <v>-5</v>
      </c>
      <c r="M95" s="204">
        <f>'[2]1.6Y'!N94</f>
        <v>0</v>
      </c>
      <c r="N95" s="204">
        <f>'[2]1.6Y'!O94</f>
        <v>-17</v>
      </c>
      <c r="O95" s="204">
        <f>'[2]1.6Y'!P94</f>
        <v>-43</v>
      </c>
      <c r="P95" s="207">
        <f>'[2]1.6Y'!Q94</f>
        <v>1516</v>
      </c>
      <c r="Q95" s="204">
        <f>'[2]1.6Y'!R94</f>
        <v>297</v>
      </c>
      <c r="R95" s="204">
        <f>'[2]1.6Y'!S94</f>
        <v>0</v>
      </c>
      <c r="S95" s="204">
        <f>'[2]1.6Y'!T94</f>
        <v>8</v>
      </c>
      <c r="T95" s="204">
        <f>'[2]1.6Y'!U94</f>
        <v>0</v>
      </c>
      <c r="U95" s="204">
        <f>'[2]1.6Y'!V94</f>
        <v>-8</v>
      </c>
      <c r="V95" s="204">
        <f>'[2]1.6Y'!W94</f>
        <v>297</v>
      </c>
      <c r="W95" s="207">
        <f>'[2]1.6Y'!X94</f>
        <v>1813</v>
      </c>
      <c r="X95" s="204">
        <f>'[2]1.6Y'!Y94</f>
        <v>13</v>
      </c>
      <c r="Y95" s="204">
        <f>'[2]1.6Y'!Z94</f>
        <v>-7</v>
      </c>
      <c r="Z95" s="204">
        <f>'[2]1.6Y'!AA94</f>
        <v>-6</v>
      </c>
      <c r="AA95" s="204">
        <f>'[2]1.6Y'!AB94</f>
        <v>0</v>
      </c>
      <c r="AB95" s="204">
        <f>'[2]1.6Y'!AC94</f>
        <v>-1</v>
      </c>
      <c r="AC95" s="204">
        <f>'[2]1.6Y'!AD94</f>
        <v>6</v>
      </c>
      <c r="AD95" s="207">
        <f>'[2]1.6Y'!AE94</f>
        <v>1819</v>
      </c>
      <c r="AE95" s="204">
        <f>'[2]1.6Y'!AF94</f>
        <v>2097</v>
      </c>
      <c r="AF95" s="204">
        <f>'[2]1.6Y'!AG94</f>
        <v>-23</v>
      </c>
      <c r="AG95" s="204">
        <f>'[2]1.6Y'!AH94</f>
        <v>3</v>
      </c>
      <c r="AH95" s="204">
        <f>'[2]1.6Y'!AI94</f>
        <v>0</v>
      </c>
      <c r="AI95" s="204">
        <f>'[2]1.6Y'!AJ94</f>
        <v>-26</v>
      </c>
      <c r="AJ95" s="204">
        <f>'[2]1.6Y'!AK94</f>
        <v>2074</v>
      </c>
      <c r="AK95" s="207">
        <f>'[2]1.6Y'!AL94</f>
        <v>3893</v>
      </c>
      <c r="AL95" s="204">
        <f>'[2]1.6Y'!AM94</f>
        <v>378</v>
      </c>
      <c r="AM95" s="204">
        <f>'[2]1.6Y'!AN94</f>
        <v>52</v>
      </c>
      <c r="AN95" s="204">
        <f>'[2]1.6Y'!AO94</f>
        <v>52</v>
      </c>
      <c r="AO95" s="204">
        <f>'[2]1.6Y'!AP94</f>
        <v>0</v>
      </c>
      <c r="AP95" s="204">
        <f>'[2]1.6Y'!AQ94</f>
        <v>0</v>
      </c>
      <c r="AQ95" s="204">
        <f>'[2]1.6Y'!AR94</f>
        <v>430</v>
      </c>
      <c r="AR95" s="207">
        <f>'[2]1.6Y'!AS94</f>
        <v>4323</v>
      </c>
      <c r="AS95" s="204">
        <f>'[2]1.6Y'!AT94</f>
        <v>1702</v>
      </c>
      <c r="AT95" s="204">
        <f>'[2]1.6Y'!AU94</f>
        <v>-63</v>
      </c>
      <c r="AU95" s="204">
        <f>'[2]1.6Y'!AV94</f>
        <v>-63</v>
      </c>
      <c r="AV95" s="204">
        <f>'[2]1.6Y'!AW94</f>
        <v>0</v>
      </c>
      <c r="AW95" s="204">
        <f>'[2]1.6Y'!AX94</f>
        <v>0</v>
      </c>
      <c r="AX95" s="204">
        <f>'[2]1.6Y'!AY94</f>
        <v>1639</v>
      </c>
      <c r="AY95" s="207">
        <f>'[2]1.6Y'!AZ94</f>
        <v>5962</v>
      </c>
      <c r="AZ95" s="204">
        <f>'[2]1.6Y'!BA94</f>
        <v>155</v>
      </c>
      <c r="BA95" s="204">
        <f>'[2]1.6Y'!BB94</f>
        <v>-133</v>
      </c>
      <c r="BB95" s="204">
        <f>'[2]1.6Y'!BC94</f>
        <v>-83</v>
      </c>
      <c r="BC95" s="204">
        <f>'[2]1.6Y'!BD94</f>
        <v>0</v>
      </c>
      <c r="BD95" s="204">
        <f>'[2]1.6Y'!BE94</f>
        <v>-50</v>
      </c>
      <c r="BE95" s="204">
        <f>'[2]1.6Y'!BF94</f>
        <v>22</v>
      </c>
      <c r="BF95" s="207">
        <f>'[2]1.6Y'!BG94</f>
        <v>5984</v>
      </c>
      <c r="BG95" s="204">
        <f>'[2]1.6Y'!BH94</f>
        <v>-177</v>
      </c>
      <c r="BH95" s="204">
        <f>'[2]1.6Y'!BI94</f>
        <v>108</v>
      </c>
      <c r="BI95" s="204">
        <f>'[2]1.6Y'!BJ94</f>
        <v>26</v>
      </c>
      <c r="BJ95" s="204">
        <f>'[2]1.6Y'!BK94</f>
        <v>0</v>
      </c>
      <c r="BK95" s="204">
        <f>'[2]1.6Y'!BL94</f>
        <v>82</v>
      </c>
      <c r="BL95" s="204">
        <f>'[2]1.6Y'!BM94</f>
        <v>-69</v>
      </c>
      <c r="BM95" s="207">
        <f>'[2]1.6Y'!BN94</f>
        <v>5915</v>
      </c>
    </row>
    <row r="96" spans="1:65" ht="13.2" x14ac:dyDescent="0.25">
      <c r="A96" s="44" t="s">
        <v>25</v>
      </c>
      <c r="B96" s="207">
        <f>'[2]1.6Y'!C95</f>
        <v>0</v>
      </c>
      <c r="C96" s="204">
        <f>'[2]1.6Y'!D95</f>
        <v>0</v>
      </c>
      <c r="D96" s="204">
        <f>'[2]1.6Y'!E95</f>
        <v>0</v>
      </c>
      <c r="E96" s="204">
        <f>'[2]1.6Y'!F95</f>
        <v>0</v>
      </c>
      <c r="F96" s="204">
        <f>'[2]1.6Y'!G95</f>
        <v>0</v>
      </c>
      <c r="G96" s="204">
        <f>'[2]1.6Y'!H95</f>
        <v>0</v>
      </c>
      <c r="H96" s="204">
        <f>'[2]1.6Y'!I95</f>
        <v>0</v>
      </c>
      <c r="I96" s="207">
        <f>'[2]1.6Y'!J95</f>
        <v>0</v>
      </c>
      <c r="J96" s="204">
        <f>'[2]1.6Y'!K95</f>
        <v>4</v>
      </c>
      <c r="K96" s="204">
        <f>'[2]1.6Y'!L95</f>
        <v>0</v>
      </c>
      <c r="L96" s="204">
        <f>'[2]1.6Y'!M95</f>
        <v>0</v>
      </c>
      <c r="M96" s="204">
        <f>'[2]1.6Y'!N95</f>
        <v>0</v>
      </c>
      <c r="N96" s="204">
        <f>'[2]1.6Y'!O95</f>
        <v>0</v>
      </c>
      <c r="O96" s="204">
        <f>'[2]1.6Y'!P95</f>
        <v>4</v>
      </c>
      <c r="P96" s="207">
        <f>'[2]1.6Y'!Q95</f>
        <v>4</v>
      </c>
      <c r="Q96" s="204">
        <f>'[2]1.6Y'!R95</f>
        <v>0</v>
      </c>
      <c r="R96" s="204">
        <f>'[2]1.6Y'!S95</f>
        <v>-4</v>
      </c>
      <c r="S96" s="204">
        <f>'[2]1.6Y'!T95</f>
        <v>0</v>
      </c>
      <c r="T96" s="204">
        <f>'[2]1.6Y'!U95</f>
        <v>0</v>
      </c>
      <c r="U96" s="204">
        <f>'[2]1.6Y'!V95</f>
        <v>-4</v>
      </c>
      <c r="V96" s="204">
        <f>'[2]1.6Y'!W95</f>
        <v>-4</v>
      </c>
      <c r="W96" s="207">
        <f>'[2]1.6Y'!X95</f>
        <v>0</v>
      </c>
      <c r="X96" s="204">
        <f>'[2]1.6Y'!Y95</f>
        <v>0</v>
      </c>
      <c r="Y96" s="204">
        <f>'[2]1.6Y'!Z95</f>
        <v>0</v>
      </c>
      <c r="Z96" s="204">
        <f>'[2]1.6Y'!AA95</f>
        <v>0</v>
      </c>
      <c r="AA96" s="204">
        <f>'[2]1.6Y'!AB95</f>
        <v>0</v>
      </c>
      <c r="AB96" s="204">
        <f>'[2]1.6Y'!AC95</f>
        <v>0</v>
      </c>
      <c r="AC96" s="204">
        <f>'[2]1.6Y'!AD95</f>
        <v>0</v>
      </c>
      <c r="AD96" s="207">
        <f>'[2]1.6Y'!AE95</f>
        <v>0</v>
      </c>
      <c r="AE96" s="204">
        <f>'[2]1.6Y'!AF95</f>
        <v>0</v>
      </c>
      <c r="AF96" s="204">
        <f>'[2]1.6Y'!AG95</f>
        <v>0</v>
      </c>
      <c r="AG96" s="204">
        <f>'[2]1.6Y'!AH95</f>
        <v>0</v>
      </c>
      <c r="AH96" s="204">
        <f>'[2]1.6Y'!AI95</f>
        <v>0</v>
      </c>
      <c r="AI96" s="204">
        <f>'[2]1.6Y'!AJ95</f>
        <v>0</v>
      </c>
      <c r="AJ96" s="204">
        <f>'[2]1.6Y'!AK95</f>
        <v>0</v>
      </c>
      <c r="AK96" s="207">
        <f>'[2]1.6Y'!AL95</f>
        <v>0</v>
      </c>
      <c r="AL96" s="204">
        <f>'[2]1.6Y'!AM95</f>
        <v>0</v>
      </c>
      <c r="AM96" s="204">
        <f>'[2]1.6Y'!AN95</f>
        <v>0</v>
      </c>
      <c r="AN96" s="204">
        <f>'[2]1.6Y'!AO95</f>
        <v>0</v>
      </c>
      <c r="AO96" s="204">
        <f>'[2]1.6Y'!AP95</f>
        <v>0</v>
      </c>
      <c r="AP96" s="204">
        <f>'[2]1.6Y'!AQ95</f>
        <v>0</v>
      </c>
      <c r="AQ96" s="204">
        <f>'[2]1.6Y'!AR95</f>
        <v>0</v>
      </c>
      <c r="AR96" s="207">
        <f>'[2]1.6Y'!AS95</f>
        <v>0</v>
      </c>
      <c r="AS96" s="204">
        <f>'[2]1.6Y'!AT95</f>
        <v>0</v>
      </c>
      <c r="AT96" s="204">
        <f>'[2]1.6Y'!AU95</f>
        <v>0</v>
      </c>
      <c r="AU96" s="204">
        <f>'[2]1.6Y'!AV95</f>
        <v>0</v>
      </c>
      <c r="AV96" s="204">
        <f>'[2]1.6Y'!AW95</f>
        <v>0</v>
      </c>
      <c r="AW96" s="204">
        <f>'[2]1.6Y'!AX95</f>
        <v>0</v>
      </c>
      <c r="AX96" s="204">
        <f>'[2]1.6Y'!AY95</f>
        <v>0</v>
      </c>
      <c r="AY96" s="207">
        <f>'[2]1.6Y'!AZ95</f>
        <v>0</v>
      </c>
      <c r="AZ96" s="204">
        <f>'[2]1.6Y'!BA95</f>
        <v>0</v>
      </c>
      <c r="BA96" s="204">
        <f>'[2]1.6Y'!BB95</f>
        <v>0</v>
      </c>
      <c r="BB96" s="204">
        <f>'[2]1.6Y'!BC95</f>
        <v>0</v>
      </c>
      <c r="BC96" s="204">
        <f>'[2]1.6Y'!BD95</f>
        <v>0</v>
      </c>
      <c r="BD96" s="204">
        <f>'[2]1.6Y'!BE95</f>
        <v>0</v>
      </c>
      <c r="BE96" s="204">
        <f>'[2]1.6Y'!BF95</f>
        <v>0</v>
      </c>
      <c r="BF96" s="207">
        <f>'[2]1.6Y'!BG95</f>
        <v>0</v>
      </c>
      <c r="BG96" s="204">
        <f>'[2]1.6Y'!BH95</f>
        <v>0</v>
      </c>
      <c r="BH96" s="204">
        <f>'[2]1.6Y'!BI95</f>
        <v>0</v>
      </c>
      <c r="BI96" s="204">
        <f>'[2]1.6Y'!BJ95</f>
        <v>0</v>
      </c>
      <c r="BJ96" s="204">
        <f>'[2]1.6Y'!BK95</f>
        <v>0</v>
      </c>
      <c r="BK96" s="204">
        <f>'[2]1.6Y'!BL95</f>
        <v>0</v>
      </c>
      <c r="BL96" s="204">
        <f>'[2]1.6Y'!BM95</f>
        <v>0</v>
      </c>
      <c r="BM96" s="207">
        <f>'[2]1.6Y'!BN95</f>
        <v>0</v>
      </c>
    </row>
    <row r="97" spans="1:65" ht="13.2" x14ac:dyDescent="0.25">
      <c r="A97" s="47" t="s">
        <v>49</v>
      </c>
      <c r="B97" s="207">
        <f>'[2]1.6Y'!C96</f>
        <v>3654</v>
      </c>
      <c r="C97" s="204">
        <f>'[2]1.6Y'!D96</f>
        <v>-143</v>
      </c>
      <c r="D97" s="204">
        <f>'[2]1.6Y'!E96</f>
        <v>-1952</v>
      </c>
      <c r="E97" s="204">
        <f>'[2]1.6Y'!F96</f>
        <v>-10</v>
      </c>
      <c r="F97" s="204">
        <f>'[2]1.6Y'!G96</f>
        <v>0</v>
      </c>
      <c r="G97" s="204">
        <f>'[2]1.6Y'!H96</f>
        <v>-1942</v>
      </c>
      <c r="H97" s="204">
        <f>'[2]1.6Y'!I96</f>
        <v>-2095</v>
      </c>
      <c r="I97" s="207">
        <f>'[2]1.6Y'!J96</f>
        <v>1559</v>
      </c>
      <c r="J97" s="204">
        <f>'[2]1.6Y'!K96</f>
        <v>-25</v>
      </c>
      <c r="K97" s="204">
        <f>'[2]1.6Y'!L96</f>
        <v>-22</v>
      </c>
      <c r="L97" s="204">
        <f>'[2]1.6Y'!M96</f>
        <v>-5</v>
      </c>
      <c r="M97" s="204">
        <f>'[2]1.6Y'!N96</f>
        <v>0</v>
      </c>
      <c r="N97" s="204">
        <f>'[2]1.6Y'!O96</f>
        <v>-17</v>
      </c>
      <c r="O97" s="204">
        <f>'[2]1.6Y'!P96</f>
        <v>-47</v>
      </c>
      <c r="P97" s="207">
        <f>'[2]1.6Y'!Q96</f>
        <v>1512</v>
      </c>
      <c r="Q97" s="204">
        <f>'[2]1.6Y'!R96</f>
        <v>297</v>
      </c>
      <c r="R97" s="204">
        <f>'[2]1.6Y'!S96</f>
        <v>4</v>
      </c>
      <c r="S97" s="204">
        <f>'[2]1.6Y'!T96</f>
        <v>8</v>
      </c>
      <c r="T97" s="204">
        <f>'[2]1.6Y'!U96</f>
        <v>0</v>
      </c>
      <c r="U97" s="204">
        <f>'[2]1.6Y'!V96</f>
        <v>-4</v>
      </c>
      <c r="V97" s="204">
        <f>'[2]1.6Y'!W96</f>
        <v>301</v>
      </c>
      <c r="W97" s="207">
        <f>'[2]1.6Y'!X96</f>
        <v>1813</v>
      </c>
      <c r="X97" s="204">
        <f>'[2]1.6Y'!Y96</f>
        <v>13</v>
      </c>
      <c r="Y97" s="204">
        <f>'[2]1.6Y'!Z96</f>
        <v>-7</v>
      </c>
      <c r="Z97" s="204">
        <f>'[2]1.6Y'!AA96</f>
        <v>-6</v>
      </c>
      <c r="AA97" s="204">
        <f>'[2]1.6Y'!AB96</f>
        <v>0</v>
      </c>
      <c r="AB97" s="204">
        <f>'[2]1.6Y'!AC96</f>
        <v>-1</v>
      </c>
      <c r="AC97" s="204">
        <f>'[2]1.6Y'!AD96</f>
        <v>6</v>
      </c>
      <c r="AD97" s="207">
        <f>'[2]1.6Y'!AE96</f>
        <v>1819</v>
      </c>
      <c r="AE97" s="204">
        <f>'[2]1.6Y'!AF96</f>
        <v>2097</v>
      </c>
      <c r="AF97" s="204">
        <f>'[2]1.6Y'!AG96</f>
        <v>-23</v>
      </c>
      <c r="AG97" s="204">
        <f>'[2]1.6Y'!AH96</f>
        <v>3</v>
      </c>
      <c r="AH97" s="204">
        <f>'[2]1.6Y'!AI96</f>
        <v>0</v>
      </c>
      <c r="AI97" s="204">
        <f>'[2]1.6Y'!AJ96</f>
        <v>-26</v>
      </c>
      <c r="AJ97" s="204">
        <f>'[2]1.6Y'!AK96</f>
        <v>2074</v>
      </c>
      <c r="AK97" s="207">
        <f>'[2]1.6Y'!AL96</f>
        <v>3893</v>
      </c>
      <c r="AL97" s="204">
        <f>'[2]1.6Y'!AM96</f>
        <v>378</v>
      </c>
      <c r="AM97" s="204">
        <f>'[2]1.6Y'!AN96</f>
        <v>52</v>
      </c>
      <c r="AN97" s="204">
        <f>'[2]1.6Y'!AO96</f>
        <v>52</v>
      </c>
      <c r="AO97" s="204">
        <f>'[2]1.6Y'!AP96</f>
        <v>0</v>
      </c>
      <c r="AP97" s="204">
        <f>'[2]1.6Y'!AQ96</f>
        <v>0</v>
      </c>
      <c r="AQ97" s="204">
        <f>'[2]1.6Y'!AR96</f>
        <v>430</v>
      </c>
      <c r="AR97" s="207">
        <f>'[2]1.6Y'!AS96</f>
        <v>4323</v>
      </c>
      <c r="AS97" s="204">
        <f>'[2]1.6Y'!AT96</f>
        <v>1702</v>
      </c>
      <c r="AT97" s="204">
        <f>'[2]1.6Y'!AU96</f>
        <v>-63</v>
      </c>
      <c r="AU97" s="204">
        <f>'[2]1.6Y'!AV96</f>
        <v>-63</v>
      </c>
      <c r="AV97" s="204">
        <f>'[2]1.6Y'!AW96</f>
        <v>0</v>
      </c>
      <c r="AW97" s="204">
        <f>'[2]1.6Y'!AX96</f>
        <v>0</v>
      </c>
      <c r="AX97" s="204">
        <f>'[2]1.6Y'!AY96</f>
        <v>1639</v>
      </c>
      <c r="AY97" s="207">
        <f>'[2]1.6Y'!AZ96</f>
        <v>5962</v>
      </c>
      <c r="AZ97" s="204">
        <f>'[2]1.6Y'!BA96</f>
        <v>155</v>
      </c>
      <c r="BA97" s="204">
        <f>'[2]1.6Y'!BB96</f>
        <v>-133</v>
      </c>
      <c r="BB97" s="204">
        <f>'[2]1.6Y'!BC96</f>
        <v>-83</v>
      </c>
      <c r="BC97" s="204">
        <f>'[2]1.6Y'!BD96</f>
        <v>0</v>
      </c>
      <c r="BD97" s="204">
        <f>'[2]1.6Y'!BE96</f>
        <v>-50</v>
      </c>
      <c r="BE97" s="204">
        <f>'[2]1.6Y'!BF96</f>
        <v>22</v>
      </c>
      <c r="BF97" s="207">
        <f>'[2]1.6Y'!BG96</f>
        <v>5984</v>
      </c>
      <c r="BG97" s="204">
        <f>'[2]1.6Y'!BH96</f>
        <v>-177</v>
      </c>
      <c r="BH97" s="204">
        <f>'[2]1.6Y'!BI96</f>
        <v>108</v>
      </c>
      <c r="BI97" s="204">
        <f>'[2]1.6Y'!BJ96</f>
        <v>26</v>
      </c>
      <c r="BJ97" s="204">
        <f>'[2]1.6Y'!BK96</f>
        <v>0</v>
      </c>
      <c r="BK97" s="204">
        <f>'[2]1.6Y'!BL96</f>
        <v>82</v>
      </c>
      <c r="BL97" s="204">
        <f>'[2]1.6Y'!BM96</f>
        <v>-69</v>
      </c>
      <c r="BM97" s="207">
        <f>'[2]1.6Y'!BN96</f>
        <v>5915</v>
      </c>
    </row>
    <row r="98" spans="1:65" ht="22.8" x14ac:dyDescent="0.25">
      <c r="A98" s="142" t="s">
        <v>141</v>
      </c>
      <c r="B98" s="207">
        <f>'[2]1.6Y'!C97</f>
        <v>0</v>
      </c>
      <c r="C98" s="204">
        <f>'[2]1.6Y'!D97</f>
        <v>0</v>
      </c>
      <c r="D98" s="204">
        <f>'[2]1.6Y'!E97</f>
        <v>0</v>
      </c>
      <c r="E98" s="204">
        <f>'[2]1.6Y'!F97</f>
        <v>0</v>
      </c>
      <c r="F98" s="204">
        <f>'[2]1.6Y'!G97</f>
        <v>0</v>
      </c>
      <c r="G98" s="204">
        <f>'[2]1.6Y'!H97</f>
        <v>0</v>
      </c>
      <c r="H98" s="204">
        <f>'[2]1.6Y'!I97</f>
        <v>0</v>
      </c>
      <c r="I98" s="207">
        <f>'[2]1.6Y'!J97</f>
        <v>0</v>
      </c>
      <c r="J98" s="204">
        <f>'[2]1.6Y'!K97</f>
        <v>0</v>
      </c>
      <c r="K98" s="204">
        <f>'[2]1.6Y'!L97</f>
        <v>0</v>
      </c>
      <c r="L98" s="204">
        <f>'[2]1.6Y'!M97</f>
        <v>0</v>
      </c>
      <c r="M98" s="204">
        <f>'[2]1.6Y'!N97</f>
        <v>0</v>
      </c>
      <c r="N98" s="204">
        <f>'[2]1.6Y'!O97</f>
        <v>0</v>
      </c>
      <c r="O98" s="204">
        <f>'[2]1.6Y'!P97</f>
        <v>0</v>
      </c>
      <c r="P98" s="207">
        <f>'[2]1.6Y'!Q97</f>
        <v>0</v>
      </c>
      <c r="Q98" s="204">
        <f>'[2]1.6Y'!R97</f>
        <v>0</v>
      </c>
      <c r="R98" s="204">
        <f>'[2]1.6Y'!S97</f>
        <v>0</v>
      </c>
      <c r="S98" s="204">
        <f>'[2]1.6Y'!T97</f>
        <v>0</v>
      </c>
      <c r="T98" s="204">
        <f>'[2]1.6Y'!U97</f>
        <v>0</v>
      </c>
      <c r="U98" s="204">
        <f>'[2]1.6Y'!V97</f>
        <v>0</v>
      </c>
      <c r="V98" s="204">
        <f>'[2]1.6Y'!W97</f>
        <v>0</v>
      </c>
      <c r="W98" s="207">
        <f>'[2]1.6Y'!X97</f>
        <v>0</v>
      </c>
      <c r="X98" s="204">
        <f>'[2]1.6Y'!Y97</f>
        <v>0</v>
      </c>
      <c r="Y98" s="204">
        <f>'[2]1.6Y'!Z97</f>
        <v>0</v>
      </c>
      <c r="Z98" s="204">
        <f>'[2]1.6Y'!AA97</f>
        <v>0</v>
      </c>
      <c r="AA98" s="204">
        <f>'[2]1.6Y'!AB97</f>
        <v>0</v>
      </c>
      <c r="AB98" s="204">
        <f>'[2]1.6Y'!AC97</f>
        <v>0</v>
      </c>
      <c r="AC98" s="204">
        <f>'[2]1.6Y'!AD97</f>
        <v>0</v>
      </c>
      <c r="AD98" s="207">
        <f>'[2]1.6Y'!AE97</f>
        <v>0</v>
      </c>
      <c r="AE98" s="204">
        <f>'[2]1.6Y'!AF97</f>
        <v>0</v>
      </c>
      <c r="AF98" s="204">
        <f>'[2]1.6Y'!AG97</f>
        <v>0</v>
      </c>
      <c r="AG98" s="204">
        <f>'[2]1.6Y'!AH97</f>
        <v>0</v>
      </c>
      <c r="AH98" s="204">
        <f>'[2]1.6Y'!AI97</f>
        <v>0</v>
      </c>
      <c r="AI98" s="204">
        <f>'[2]1.6Y'!AJ97</f>
        <v>0</v>
      </c>
      <c r="AJ98" s="204">
        <f>'[2]1.6Y'!AK97</f>
        <v>0</v>
      </c>
      <c r="AK98" s="207">
        <f>'[2]1.6Y'!AL97</f>
        <v>0</v>
      </c>
      <c r="AL98" s="204">
        <f>'[2]1.6Y'!AM97</f>
        <v>-329</v>
      </c>
      <c r="AM98" s="204">
        <f>'[2]1.6Y'!AN97</f>
        <v>3337</v>
      </c>
      <c r="AN98" s="204">
        <f>'[2]1.6Y'!AO97</f>
        <v>0</v>
      </c>
      <c r="AO98" s="204">
        <f>'[2]1.6Y'!AP97</f>
        <v>3337</v>
      </c>
      <c r="AP98" s="204">
        <f>'[2]1.6Y'!AQ97</f>
        <v>0</v>
      </c>
      <c r="AQ98" s="204">
        <f>'[2]1.6Y'!AR97</f>
        <v>3008</v>
      </c>
      <c r="AR98" s="207">
        <f>'[2]1.6Y'!AS97</f>
        <v>3008</v>
      </c>
      <c r="AS98" s="204">
        <f>'[2]1.6Y'!AT97</f>
        <v>-170</v>
      </c>
      <c r="AT98" s="204">
        <f>'[2]1.6Y'!AU97</f>
        <v>-324</v>
      </c>
      <c r="AU98" s="204">
        <f>'[2]1.6Y'!AV97</f>
        <v>0</v>
      </c>
      <c r="AV98" s="204">
        <f>'[2]1.6Y'!AW97</f>
        <v>-324</v>
      </c>
      <c r="AW98" s="204">
        <f>'[2]1.6Y'!AX97</f>
        <v>0</v>
      </c>
      <c r="AX98" s="204">
        <f>'[2]1.6Y'!AY97</f>
        <v>-494</v>
      </c>
      <c r="AY98" s="207">
        <f>'[2]1.6Y'!AZ97</f>
        <v>2514</v>
      </c>
      <c r="AZ98" s="204">
        <f>'[2]1.6Y'!BA97</f>
        <v>-47</v>
      </c>
      <c r="BA98" s="204">
        <f>'[2]1.6Y'!BB97</f>
        <v>-1776</v>
      </c>
      <c r="BB98" s="204">
        <f>'[2]1.6Y'!BC97</f>
        <v>0</v>
      </c>
      <c r="BC98" s="204">
        <f>'[2]1.6Y'!BD97</f>
        <v>-1776</v>
      </c>
      <c r="BD98" s="204">
        <f>'[2]1.6Y'!BE97</f>
        <v>0</v>
      </c>
      <c r="BE98" s="204">
        <f>'[2]1.6Y'!BF97</f>
        <v>-1823</v>
      </c>
      <c r="BF98" s="207">
        <f>'[2]1.6Y'!BG97</f>
        <v>691</v>
      </c>
      <c r="BG98" s="204">
        <f>'[2]1.6Y'!BH97</f>
        <v>0</v>
      </c>
      <c r="BH98" s="204">
        <f>'[2]1.6Y'!BI97</f>
        <v>-74</v>
      </c>
      <c r="BI98" s="204">
        <f>'[2]1.6Y'!BJ97</f>
        <v>0</v>
      </c>
      <c r="BJ98" s="204">
        <f>'[2]1.6Y'!BK97</f>
        <v>-74</v>
      </c>
      <c r="BK98" s="204">
        <f>'[2]1.6Y'!BL97</f>
        <v>0</v>
      </c>
      <c r="BL98" s="204">
        <f>'[2]1.6Y'!BM97</f>
        <v>-74</v>
      </c>
      <c r="BM98" s="207">
        <f>'[2]1.6Y'!BN97</f>
        <v>617</v>
      </c>
    </row>
    <row r="99" spans="1:65" ht="13.2" x14ac:dyDescent="0.25">
      <c r="A99" s="42" t="s">
        <v>142</v>
      </c>
      <c r="B99" s="207">
        <f>'[2]1.6Y'!C98</f>
        <v>0</v>
      </c>
      <c r="C99" s="204">
        <f>'[2]1.6Y'!D98</f>
        <v>0</v>
      </c>
      <c r="D99" s="204">
        <f>'[2]1.6Y'!E98</f>
        <v>0</v>
      </c>
      <c r="E99" s="204">
        <f>'[2]1.6Y'!F98</f>
        <v>0</v>
      </c>
      <c r="F99" s="204">
        <f>'[2]1.6Y'!G98</f>
        <v>0</v>
      </c>
      <c r="G99" s="204">
        <f>'[2]1.6Y'!H98</f>
        <v>0</v>
      </c>
      <c r="H99" s="204">
        <f>'[2]1.6Y'!I98</f>
        <v>0</v>
      </c>
      <c r="I99" s="207">
        <f>'[2]1.6Y'!J98</f>
        <v>0</v>
      </c>
      <c r="J99" s="204">
        <f>'[2]1.6Y'!K98</f>
        <v>0</v>
      </c>
      <c r="K99" s="204">
        <f>'[2]1.6Y'!L98</f>
        <v>0</v>
      </c>
      <c r="L99" s="204">
        <f>'[2]1.6Y'!M98</f>
        <v>0</v>
      </c>
      <c r="M99" s="204">
        <f>'[2]1.6Y'!N98</f>
        <v>0</v>
      </c>
      <c r="N99" s="204">
        <f>'[2]1.6Y'!O98</f>
        <v>0</v>
      </c>
      <c r="O99" s="204">
        <f>'[2]1.6Y'!P98</f>
        <v>0</v>
      </c>
      <c r="P99" s="207">
        <f>'[2]1.6Y'!Q98</f>
        <v>0</v>
      </c>
      <c r="Q99" s="204">
        <f>'[2]1.6Y'!R98</f>
        <v>0</v>
      </c>
      <c r="R99" s="204">
        <f>'[2]1.6Y'!S98</f>
        <v>0</v>
      </c>
      <c r="S99" s="204">
        <f>'[2]1.6Y'!T98</f>
        <v>0</v>
      </c>
      <c r="T99" s="204">
        <f>'[2]1.6Y'!U98</f>
        <v>0</v>
      </c>
      <c r="U99" s="204">
        <f>'[2]1.6Y'!V98</f>
        <v>0</v>
      </c>
      <c r="V99" s="204">
        <f>'[2]1.6Y'!W98</f>
        <v>0</v>
      </c>
      <c r="W99" s="207">
        <f>'[2]1.6Y'!X98</f>
        <v>0</v>
      </c>
      <c r="X99" s="204">
        <f>'[2]1.6Y'!Y98</f>
        <v>0</v>
      </c>
      <c r="Y99" s="204">
        <f>'[2]1.6Y'!Z98</f>
        <v>0</v>
      </c>
      <c r="Z99" s="204">
        <f>'[2]1.6Y'!AA98</f>
        <v>0</v>
      </c>
      <c r="AA99" s="204">
        <f>'[2]1.6Y'!AB98</f>
        <v>0</v>
      </c>
      <c r="AB99" s="204">
        <f>'[2]1.6Y'!AC98</f>
        <v>0</v>
      </c>
      <c r="AC99" s="204">
        <f>'[2]1.6Y'!AD98</f>
        <v>0</v>
      </c>
      <c r="AD99" s="207">
        <f>'[2]1.6Y'!AE98</f>
        <v>0</v>
      </c>
      <c r="AE99" s="204">
        <f>'[2]1.6Y'!AF98</f>
        <v>0</v>
      </c>
      <c r="AF99" s="204">
        <f>'[2]1.6Y'!AG98</f>
        <v>0</v>
      </c>
      <c r="AG99" s="204">
        <f>'[2]1.6Y'!AH98</f>
        <v>0</v>
      </c>
      <c r="AH99" s="204">
        <f>'[2]1.6Y'!AI98</f>
        <v>0</v>
      </c>
      <c r="AI99" s="204">
        <f>'[2]1.6Y'!AJ98</f>
        <v>0</v>
      </c>
      <c r="AJ99" s="204">
        <f>'[2]1.6Y'!AK98</f>
        <v>0</v>
      </c>
      <c r="AK99" s="207">
        <f>'[2]1.6Y'!AL98</f>
        <v>0</v>
      </c>
      <c r="AL99" s="204">
        <f>'[2]1.6Y'!AM98</f>
        <v>-329</v>
      </c>
      <c r="AM99" s="204">
        <f>'[2]1.6Y'!AN98</f>
        <v>3337</v>
      </c>
      <c r="AN99" s="204">
        <f>'[2]1.6Y'!AO98</f>
        <v>0</v>
      </c>
      <c r="AO99" s="204">
        <f>'[2]1.6Y'!AP98</f>
        <v>3337</v>
      </c>
      <c r="AP99" s="204">
        <f>'[2]1.6Y'!AQ98</f>
        <v>0</v>
      </c>
      <c r="AQ99" s="204">
        <f>'[2]1.6Y'!AR98</f>
        <v>3008</v>
      </c>
      <c r="AR99" s="207">
        <f>'[2]1.6Y'!AS98</f>
        <v>3008</v>
      </c>
      <c r="AS99" s="204">
        <f>'[2]1.6Y'!AT98</f>
        <v>-170</v>
      </c>
      <c r="AT99" s="204">
        <f>'[2]1.6Y'!AU98</f>
        <v>-324</v>
      </c>
      <c r="AU99" s="204">
        <f>'[2]1.6Y'!AV98</f>
        <v>0</v>
      </c>
      <c r="AV99" s="204">
        <f>'[2]1.6Y'!AW98</f>
        <v>-324</v>
      </c>
      <c r="AW99" s="204">
        <f>'[2]1.6Y'!AX98</f>
        <v>0</v>
      </c>
      <c r="AX99" s="204">
        <f>'[2]1.6Y'!AY98</f>
        <v>-494</v>
      </c>
      <c r="AY99" s="207">
        <f>'[2]1.6Y'!AZ98</f>
        <v>2514</v>
      </c>
      <c r="AZ99" s="204">
        <f>'[2]1.6Y'!BA98</f>
        <v>-47</v>
      </c>
      <c r="BA99" s="204">
        <f>'[2]1.6Y'!BB98</f>
        <v>-1776</v>
      </c>
      <c r="BB99" s="204">
        <f>'[2]1.6Y'!BC98</f>
        <v>0</v>
      </c>
      <c r="BC99" s="204">
        <f>'[2]1.6Y'!BD98</f>
        <v>-1776</v>
      </c>
      <c r="BD99" s="204">
        <f>'[2]1.6Y'!BE98</f>
        <v>0</v>
      </c>
      <c r="BE99" s="204">
        <f>'[2]1.6Y'!BF98</f>
        <v>-1823</v>
      </c>
      <c r="BF99" s="207">
        <f>'[2]1.6Y'!BG98</f>
        <v>691</v>
      </c>
      <c r="BG99" s="204">
        <f>'[2]1.6Y'!BH98</f>
        <v>0</v>
      </c>
      <c r="BH99" s="204">
        <f>'[2]1.6Y'!BI98</f>
        <v>-74</v>
      </c>
      <c r="BI99" s="204">
        <f>'[2]1.6Y'!BJ98</f>
        <v>0</v>
      </c>
      <c r="BJ99" s="204">
        <f>'[2]1.6Y'!BK98</f>
        <v>-74</v>
      </c>
      <c r="BK99" s="204">
        <f>'[2]1.6Y'!BL98</f>
        <v>0</v>
      </c>
      <c r="BL99" s="204">
        <f>'[2]1.6Y'!BM98</f>
        <v>-74</v>
      </c>
      <c r="BM99" s="207">
        <f>'[2]1.6Y'!BN98</f>
        <v>617</v>
      </c>
    </row>
    <row r="100" spans="1:65" ht="13.2" x14ac:dyDescent="0.25">
      <c r="A100" s="34" t="s">
        <v>5</v>
      </c>
      <c r="B100" s="207">
        <f>'[2]1.6Y'!C99</f>
        <v>88681</v>
      </c>
      <c r="C100" s="204">
        <f>'[2]1.6Y'!D99</f>
        <v>1298</v>
      </c>
      <c r="D100" s="204">
        <f>'[2]1.6Y'!E99</f>
        <v>-9330</v>
      </c>
      <c r="E100" s="204">
        <f>'[2]1.6Y'!F99</f>
        <v>-2754</v>
      </c>
      <c r="F100" s="204">
        <f>'[2]1.6Y'!G99</f>
        <v>0</v>
      </c>
      <c r="G100" s="204">
        <f>'[2]1.6Y'!H99</f>
        <v>-6576</v>
      </c>
      <c r="H100" s="204">
        <f>'[2]1.6Y'!I99</f>
        <v>-8032</v>
      </c>
      <c r="I100" s="207">
        <f>'[2]1.6Y'!J99</f>
        <v>80649</v>
      </c>
      <c r="J100" s="204">
        <f>'[2]1.6Y'!K99</f>
        <v>-2313</v>
      </c>
      <c r="K100" s="204">
        <f>'[2]1.6Y'!L99</f>
        <v>-3038</v>
      </c>
      <c r="L100" s="204">
        <f>'[2]1.6Y'!M99</f>
        <v>-826</v>
      </c>
      <c r="M100" s="204">
        <f>'[2]1.6Y'!N99</f>
        <v>-102</v>
      </c>
      <c r="N100" s="204">
        <f>'[2]1.6Y'!O99</f>
        <v>-2110</v>
      </c>
      <c r="O100" s="204">
        <f>'[2]1.6Y'!P99</f>
        <v>-5351</v>
      </c>
      <c r="P100" s="207">
        <f>'[2]1.6Y'!Q99</f>
        <v>75298</v>
      </c>
      <c r="Q100" s="204">
        <f>'[2]1.6Y'!R99</f>
        <v>1111</v>
      </c>
      <c r="R100" s="204">
        <f>'[2]1.6Y'!S99</f>
        <v>-532</v>
      </c>
      <c r="S100" s="204">
        <f>'[2]1.6Y'!T99</f>
        <v>1978</v>
      </c>
      <c r="T100" s="204">
        <f>'[2]1.6Y'!U99</f>
        <v>0</v>
      </c>
      <c r="U100" s="204">
        <f>'[2]1.6Y'!V99</f>
        <v>-2510</v>
      </c>
      <c r="V100" s="204">
        <f>'[2]1.6Y'!W99</f>
        <v>579</v>
      </c>
      <c r="W100" s="207">
        <f>'[2]1.6Y'!X99</f>
        <v>75877</v>
      </c>
      <c r="X100" s="204">
        <f>'[2]1.6Y'!Y99</f>
        <v>1942</v>
      </c>
      <c r="Y100" s="204">
        <f>'[2]1.6Y'!Z99</f>
        <v>-5096</v>
      </c>
      <c r="Z100" s="204">
        <f>'[2]1.6Y'!AA99</f>
        <v>-1374</v>
      </c>
      <c r="AA100" s="204">
        <f>'[2]1.6Y'!AB99</f>
        <v>0</v>
      </c>
      <c r="AB100" s="204">
        <f>'[2]1.6Y'!AC99</f>
        <v>-3722</v>
      </c>
      <c r="AC100" s="204">
        <f>'[2]1.6Y'!AD99</f>
        <v>-3154</v>
      </c>
      <c r="AD100" s="207">
        <f>'[2]1.6Y'!AE99</f>
        <v>72723</v>
      </c>
      <c r="AE100" s="204">
        <f>'[2]1.6Y'!AF99</f>
        <v>2884</v>
      </c>
      <c r="AF100" s="204">
        <f>'[2]1.6Y'!AG99</f>
        <v>-2412</v>
      </c>
      <c r="AG100" s="204">
        <f>'[2]1.6Y'!AH99</f>
        <v>185</v>
      </c>
      <c r="AH100" s="204">
        <f>'[2]1.6Y'!AI99</f>
        <v>0</v>
      </c>
      <c r="AI100" s="204">
        <f>'[2]1.6Y'!AJ99</f>
        <v>-2597</v>
      </c>
      <c r="AJ100" s="204">
        <f>'[2]1.6Y'!AK99</f>
        <v>472</v>
      </c>
      <c r="AK100" s="207">
        <f>'[2]1.6Y'!AL99</f>
        <v>73195</v>
      </c>
      <c r="AL100" s="204">
        <f>'[2]1.6Y'!AM99</f>
        <v>4444</v>
      </c>
      <c r="AM100" s="204">
        <f>'[2]1.6Y'!AN99</f>
        <v>-1624</v>
      </c>
      <c r="AN100" s="204">
        <f>'[2]1.6Y'!AO99</f>
        <v>1696</v>
      </c>
      <c r="AO100" s="204">
        <f>'[2]1.6Y'!AP99</f>
        <v>-28</v>
      </c>
      <c r="AP100" s="204">
        <f>'[2]1.6Y'!AQ99</f>
        <v>-3292</v>
      </c>
      <c r="AQ100" s="204">
        <f>'[2]1.6Y'!AR99</f>
        <v>2820</v>
      </c>
      <c r="AR100" s="207">
        <f>'[2]1.6Y'!AS99</f>
        <v>76015</v>
      </c>
      <c r="AS100" s="204">
        <f>'[2]1.6Y'!AT99</f>
        <v>3947</v>
      </c>
      <c r="AT100" s="204">
        <f>'[2]1.6Y'!AU99</f>
        <v>-5438</v>
      </c>
      <c r="AU100" s="204">
        <f>'[2]1.6Y'!AV99</f>
        <v>-1926</v>
      </c>
      <c r="AV100" s="204">
        <f>'[2]1.6Y'!AW99</f>
        <v>0</v>
      </c>
      <c r="AW100" s="204">
        <f>'[2]1.6Y'!AX99</f>
        <v>-3512</v>
      </c>
      <c r="AX100" s="204">
        <f>'[2]1.6Y'!AY99</f>
        <v>-1491</v>
      </c>
      <c r="AY100" s="207">
        <f>'[2]1.6Y'!AZ99</f>
        <v>74524</v>
      </c>
      <c r="AZ100" s="204">
        <f>'[2]1.6Y'!BA99</f>
        <v>12675</v>
      </c>
      <c r="BA100" s="204">
        <f>'[2]1.6Y'!BB99</f>
        <v>-7540</v>
      </c>
      <c r="BB100" s="204">
        <f>'[2]1.6Y'!BC99</f>
        <v>-3454</v>
      </c>
      <c r="BC100" s="204">
        <f>'[2]1.6Y'!BD99</f>
        <v>0</v>
      </c>
      <c r="BD100" s="204">
        <f>'[2]1.6Y'!BE99</f>
        <v>-4086</v>
      </c>
      <c r="BE100" s="204">
        <f>'[2]1.6Y'!BF99</f>
        <v>5135</v>
      </c>
      <c r="BF100" s="207">
        <f>'[2]1.6Y'!BG99</f>
        <v>79659</v>
      </c>
      <c r="BG100" s="204">
        <f>'[2]1.6Y'!BH99</f>
        <v>28977</v>
      </c>
      <c r="BH100" s="204">
        <f>'[2]1.6Y'!BI99</f>
        <v>1554</v>
      </c>
      <c r="BI100" s="204">
        <f>'[2]1.6Y'!BJ99</f>
        <v>1856</v>
      </c>
      <c r="BJ100" s="204">
        <f>'[2]1.6Y'!BK99</f>
        <v>0</v>
      </c>
      <c r="BK100" s="204">
        <f>'[2]1.6Y'!BL99</f>
        <v>-302</v>
      </c>
      <c r="BL100" s="204">
        <f>'[2]1.6Y'!BM99</f>
        <v>30531</v>
      </c>
      <c r="BM100" s="207">
        <f>'[2]1.6Y'!BN99</f>
        <v>110190</v>
      </c>
    </row>
    <row r="101" spans="1:65" ht="13.2" x14ac:dyDescent="0.25">
      <c r="A101" s="41" t="s">
        <v>36</v>
      </c>
      <c r="B101" s="207">
        <f>'[2]1.6Y'!C100</f>
        <v>11808</v>
      </c>
      <c r="C101" s="204">
        <f>'[2]1.6Y'!D100</f>
        <v>-3752</v>
      </c>
      <c r="D101" s="204">
        <f>'[2]1.6Y'!E100</f>
        <v>-419</v>
      </c>
      <c r="E101" s="204">
        <f>'[2]1.6Y'!F100</f>
        <v>-300</v>
      </c>
      <c r="F101" s="204">
        <f>'[2]1.6Y'!G100</f>
        <v>0</v>
      </c>
      <c r="G101" s="204">
        <f>'[2]1.6Y'!H100</f>
        <v>-119</v>
      </c>
      <c r="H101" s="204">
        <f>'[2]1.6Y'!I100</f>
        <v>-4171</v>
      </c>
      <c r="I101" s="207">
        <f>'[2]1.6Y'!J100</f>
        <v>7637</v>
      </c>
      <c r="J101" s="204">
        <f>'[2]1.6Y'!K100</f>
        <v>-1669</v>
      </c>
      <c r="K101" s="204">
        <f>'[2]1.6Y'!L100</f>
        <v>-818</v>
      </c>
      <c r="L101" s="204">
        <f>'[2]1.6Y'!M100</f>
        <v>-80</v>
      </c>
      <c r="M101" s="204">
        <f>'[2]1.6Y'!N100</f>
        <v>0</v>
      </c>
      <c r="N101" s="204">
        <f>'[2]1.6Y'!O100</f>
        <v>-738</v>
      </c>
      <c r="O101" s="204">
        <f>'[2]1.6Y'!P100</f>
        <v>-2487</v>
      </c>
      <c r="P101" s="207">
        <f>'[2]1.6Y'!Q100</f>
        <v>5150</v>
      </c>
      <c r="Q101" s="204">
        <f>'[2]1.6Y'!R100</f>
        <v>-1413</v>
      </c>
      <c r="R101" s="204">
        <f>'[2]1.6Y'!S100</f>
        <v>-1397</v>
      </c>
      <c r="S101" s="204">
        <f>'[2]1.6Y'!T100</f>
        <v>59</v>
      </c>
      <c r="T101" s="204">
        <f>'[2]1.6Y'!U100</f>
        <v>0</v>
      </c>
      <c r="U101" s="204">
        <f>'[2]1.6Y'!V100</f>
        <v>-1456</v>
      </c>
      <c r="V101" s="204">
        <f>'[2]1.6Y'!W100</f>
        <v>-2810</v>
      </c>
      <c r="W101" s="207">
        <f>'[2]1.6Y'!X100</f>
        <v>2340</v>
      </c>
      <c r="X101" s="204">
        <f>'[2]1.6Y'!Y100</f>
        <v>-539</v>
      </c>
      <c r="Y101" s="204">
        <f>'[2]1.6Y'!Z100</f>
        <v>-87</v>
      </c>
      <c r="Z101" s="204">
        <f>'[2]1.6Y'!AA100</f>
        <v>-6</v>
      </c>
      <c r="AA101" s="204">
        <f>'[2]1.6Y'!AB100</f>
        <v>0</v>
      </c>
      <c r="AB101" s="204">
        <f>'[2]1.6Y'!AC100</f>
        <v>-81</v>
      </c>
      <c r="AC101" s="204">
        <f>'[2]1.6Y'!AD100</f>
        <v>-626</v>
      </c>
      <c r="AD101" s="207">
        <f>'[2]1.6Y'!AE100</f>
        <v>1714</v>
      </c>
      <c r="AE101" s="204">
        <f>'[2]1.6Y'!AF100</f>
        <v>-247</v>
      </c>
      <c r="AF101" s="204">
        <f>'[2]1.6Y'!AG100</f>
        <v>50</v>
      </c>
      <c r="AG101" s="204">
        <f>'[2]1.6Y'!AH100</f>
        <v>50</v>
      </c>
      <c r="AH101" s="204">
        <f>'[2]1.6Y'!AI100</f>
        <v>0</v>
      </c>
      <c r="AI101" s="204">
        <f>'[2]1.6Y'!AJ100</f>
        <v>0</v>
      </c>
      <c r="AJ101" s="204">
        <f>'[2]1.6Y'!AK100</f>
        <v>-197</v>
      </c>
      <c r="AK101" s="207">
        <f>'[2]1.6Y'!AL100</f>
        <v>1517</v>
      </c>
      <c r="AL101" s="204">
        <f>'[2]1.6Y'!AM100</f>
        <v>-87</v>
      </c>
      <c r="AM101" s="204">
        <f>'[2]1.6Y'!AN100</f>
        <v>0</v>
      </c>
      <c r="AN101" s="204">
        <f>'[2]1.6Y'!AO100</f>
        <v>-36</v>
      </c>
      <c r="AO101" s="204">
        <f>'[2]1.6Y'!AP100</f>
        <v>0</v>
      </c>
      <c r="AP101" s="204">
        <f>'[2]1.6Y'!AQ100</f>
        <v>36</v>
      </c>
      <c r="AQ101" s="204">
        <f>'[2]1.6Y'!AR100</f>
        <v>-87</v>
      </c>
      <c r="AR101" s="207">
        <f>'[2]1.6Y'!AS100</f>
        <v>1430</v>
      </c>
      <c r="AS101" s="204">
        <f>'[2]1.6Y'!AT100</f>
        <v>389</v>
      </c>
      <c r="AT101" s="204">
        <f>'[2]1.6Y'!AU100</f>
        <v>-16</v>
      </c>
      <c r="AU101" s="204">
        <f>'[2]1.6Y'!AV100</f>
        <v>-11</v>
      </c>
      <c r="AV101" s="204">
        <f>'[2]1.6Y'!AW100</f>
        <v>0</v>
      </c>
      <c r="AW101" s="204">
        <f>'[2]1.6Y'!AX100</f>
        <v>-5</v>
      </c>
      <c r="AX101" s="204">
        <f>'[2]1.6Y'!AY100</f>
        <v>373</v>
      </c>
      <c r="AY101" s="207">
        <f>'[2]1.6Y'!AZ100</f>
        <v>1803</v>
      </c>
      <c r="AZ101" s="204">
        <f>'[2]1.6Y'!BA100</f>
        <v>-235</v>
      </c>
      <c r="BA101" s="204">
        <f>'[2]1.6Y'!BB100</f>
        <v>-625</v>
      </c>
      <c r="BB101" s="204">
        <f>'[2]1.6Y'!BC100</f>
        <v>-136</v>
      </c>
      <c r="BC101" s="204">
        <f>'[2]1.6Y'!BD100</f>
        <v>0</v>
      </c>
      <c r="BD101" s="204">
        <f>'[2]1.6Y'!BE100</f>
        <v>-489</v>
      </c>
      <c r="BE101" s="204">
        <f>'[2]1.6Y'!BF100</f>
        <v>-860</v>
      </c>
      <c r="BF101" s="207">
        <f>'[2]1.6Y'!BG100</f>
        <v>943</v>
      </c>
      <c r="BG101" s="204">
        <f>'[2]1.6Y'!BH100</f>
        <v>34</v>
      </c>
      <c r="BH101" s="204">
        <f>'[2]1.6Y'!BI100</f>
        <v>-48</v>
      </c>
      <c r="BI101" s="204">
        <f>'[2]1.6Y'!BJ100</f>
        <v>-14</v>
      </c>
      <c r="BJ101" s="204">
        <f>'[2]1.6Y'!BK100</f>
        <v>0</v>
      </c>
      <c r="BK101" s="204">
        <f>'[2]1.6Y'!BL100</f>
        <v>-34</v>
      </c>
      <c r="BL101" s="204">
        <f>'[2]1.6Y'!BM100</f>
        <v>-14</v>
      </c>
      <c r="BM101" s="207">
        <f>'[2]1.6Y'!BN100</f>
        <v>929</v>
      </c>
    </row>
    <row r="102" spans="1:65" ht="13.2" x14ac:dyDescent="0.25">
      <c r="A102" s="42" t="s">
        <v>32</v>
      </c>
      <c r="B102" s="207">
        <f>'[2]1.6Y'!C101</f>
        <v>0</v>
      </c>
      <c r="C102" s="204">
        <f>'[2]1.6Y'!D101</f>
        <v>0</v>
      </c>
      <c r="D102" s="204">
        <f>'[2]1.6Y'!E101</f>
        <v>0</v>
      </c>
      <c r="E102" s="204">
        <f>'[2]1.6Y'!F101</f>
        <v>0</v>
      </c>
      <c r="F102" s="204">
        <f>'[2]1.6Y'!G101</f>
        <v>0</v>
      </c>
      <c r="G102" s="204">
        <f>'[2]1.6Y'!H101</f>
        <v>0</v>
      </c>
      <c r="H102" s="204">
        <f>'[2]1.6Y'!I101</f>
        <v>0</v>
      </c>
      <c r="I102" s="207">
        <f>'[2]1.6Y'!J101</f>
        <v>0</v>
      </c>
      <c r="J102" s="204">
        <f>'[2]1.6Y'!K101</f>
        <v>0</v>
      </c>
      <c r="K102" s="204">
        <f>'[2]1.6Y'!L101</f>
        <v>0</v>
      </c>
      <c r="L102" s="204">
        <f>'[2]1.6Y'!M101</f>
        <v>0</v>
      </c>
      <c r="M102" s="204">
        <f>'[2]1.6Y'!N101</f>
        <v>0</v>
      </c>
      <c r="N102" s="204">
        <f>'[2]1.6Y'!O101</f>
        <v>0</v>
      </c>
      <c r="O102" s="204">
        <f>'[2]1.6Y'!P101</f>
        <v>0</v>
      </c>
      <c r="P102" s="207">
        <f>'[2]1.6Y'!Q101</f>
        <v>0</v>
      </c>
      <c r="Q102" s="204">
        <f>'[2]1.6Y'!R101</f>
        <v>0</v>
      </c>
      <c r="R102" s="204">
        <f>'[2]1.6Y'!S101</f>
        <v>0</v>
      </c>
      <c r="S102" s="204">
        <f>'[2]1.6Y'!T101</f>
        <v>0</v>
      </c>
      <c r="T102" s="204">
        <f>'[2]1.6Y'!U101</f>
        <v>0</v>
      </c>
      <c r="U102" s="204">
        <f>'[2]1.6Y'!V101</f>
        <v>0</v>
      </c>
      <c r="V102" s="204">
        <f>'[2]1.6Y'!W101</f>
        <v>0</v>
      </c>
      <c r="W102" s="207">
        <f>'[2]1.6Y'!X101</f>
        <v>0</v>
      </c>
      <c r="X102" s="204">
        <f>'[2]1.6Y'!Y101</f>
        <v>0</v>
      </c>
      <c r="Y102" s="204">
        <f>'[2]1.6Y'!Z101</f>
        <v>0</v>
      </c>
      <c r="Z102" s="204">
        <f>'[2]1.6Y'!AA101</f>
        <v>0</v>
      </c>
      <c r="AA102" s="204">
        <f>'[2]1.6Y'!AB101</f>
        <v>0</v>
      </c>
      <c r="AB102" s="204">
        <f>'[2]1.6Y'!AC101</f>
        <v>0</v>
      </c>
      <c r="AC102" s="204">
        <f>'[2]1.6Y'!AD101</f>
        <v>0</v>
      </c>
      <c r="AD102" s="207">
        <f>'[2]1.6Y'!AE101</f>
        <v>0</v>
      </c>
      <c r="AE102" s="204">
        <f>'[2]1.6Y'!AF101</f>
        <v>0</v>
      </c>
      <c r="AF102" s="204">
        <f>'[2]1.6Y'!AG101</f>
        <v>0</v>
      </c>
      <c r="AG102" s="204">
        <f>'[2]1.6Y'!AH101</f>
        <v>0</v>
      </c>
      <c r="AH102" s="204">
        <f>'[2]1.6Y'!AI101</f>
        <v>0</v>
      </c>
      <c r="AI102" s="204">
        <f>'[2]1.6Y'!AJ101</f>
        <v>0</v>
      </c>
      <c r="AJ102" s="204">
        <f>'[2]1.6Y'!AK101</f>
        <v>0</v>
      </c>
      <c r="AK102" s="207">
        <f>'[2]1.6Y'!AL101</f>
        <v>0</v>
      </c>
      <c r="AL102" s="204">
        <f>'[2]1.6Y'!AM101</f>
        <v>0</v>
      </c>
      <c r="AM102" s="204">
        <f>'[2]1.6Y'!AN101</f>
        <v>0</v>
      </c>
      <c r="AN102" s="204">
        <f>'[2]1.6Y'!AO101</f>
        <v>0</v>
      </c>
      <c r="AO102" s="204">
        <f>'[2]1.6Y'!AP101</f>
        <v>0</v>
      </c>
      <c r="AP102" s="204">
        <f>'[2]1.6Y'!AQ101</f>
        <v>0</v>
      </c>
      <c r="AQ102" s="204">
        <f>'[2]1.6Y'!AR101</f>
        <v>0</v>
      </c>
      <c r="AR102" s="207">
        <f>'[2]1.6Y'!AS101</f>
        <v>0</v>
      </c>
      <c r="AS102" s="204">
        <f>'[2]1.6Y'!AT101</f>
        <v>0</v>
      </c>
      <c r="AT102" s="204">
        <f>'[2]1.6Y'!AU101</f>
        <v>0</v>
      </c>
      <c r="AU102" s="204">
        <f>'[2]1.6Y'!AV101</f>
        <v>0</v>
      </c>
      <c r="AV102" s="204">
        <f>'[2]1.6Y'!AW101</f>
        <v>0</v>
      </c>
      <c r="AW102" s="204">
        <f>'[2]1.6Y'!AX101</f>
        <v>0</v>
      </c>
      <c r="AX102" s="204">
        <f>'[2]1.6Y'!AY101</f>
        <v>0</v>
      </c>
      <c r="AY102" s="207">
        <f>'[2]1.6Y'!AZ101</f>
        <v>0</v>
      </c>
      <c r="AZ102" s="204">
        <f>'[2]1.6Y'!BA101</f>
        <v>7</v>
      </c>
      <c r="BA102" s="204">
        <f>'[2]1.6Y'!BB101</f>
        <v>-7</v>
      </c>
      <c r="BB102" s="204">
        <f>'[2]1.6Y'!BC101</f>
        <v>-7</v>
      </c>
      <c r="BC102" s="204">
        <f>'[2]1.6Y'!BD101</f>
        <v>0</v>
      </c>
      <c r="BD102" s="204">
        <f>'[2]1.6Y'!BE101</f>
        <v>0</v>
      </c>
      <c r="BE102" s="204">
        <f>'[2]1.6Y'!BF101</f>
        <v>0</v>
      </c>
      <c r="BF102" s="207">
        <f>'[2]1.6Y'!BG101</f>
        <v>0</v>
      </c>
      <c r="BG102" s="204">
        <f>'[2]1.6Y'!BH101</f>
        <v>0</v>
      </c>
      <c r="BH102" s="204">
        <f>'[2]1.6Y'!BI101</f>
        <v>0</v>
      </c>
      <c r="BI102" s="204">
        <f>'[2]1.6Y'!BJ101</f>
        <v>0</v>
      </c>
      <c r="BJ102" s="204">
        <f>'[2]1.6Y'!BK101</f>
        <v>0</v>
      </c>
      <c r="BK102" s="204">
        <f>'[2]1.6Y'!BL101</f>
        <v>0</v>
      </c>
      <c r="BL102" s="204">
        <f>'[2]1.6Y'!BM101</f>
        <v>0</v>
      </c>
      <c r="BM102" s="207">
        <f>'[2]1.6Y'!BN101</f>
        <v>0</v>
      </c>
    </row>
    <row r="103" spans="1:65" ht="13.2" x14ac:dyDescent="0.25">
      <c r="A103" s="42" t="s">
        <v>9</v>
      </c>
      <c r="B103" s="207">
        <f>'[2]1.6Y'!C102</f>
        <v>11808</v>
      </c>
      <c r="C103" s="204">
        <f>'[2]1.6Y'!D102</f>
        <v>-3752</v>
      </c>
      <c r="D103" s="204">
        <f>'[2]1.6Y'!E102</f>
        <v>-419</v>
      </c>
      <c r="E103" s="204">
        <f>'[2]1.6Y'!F102</f>
        <v>-300</v>
      </c>
      <c r="F103" s="204">
        <f>'[2]1.6Y'!G102</f>
        <v>0</v>
      </c>
      <c r="G103" s="204">
        <f>'[2]1.6Y'!H102</f>
        <v>-119</v>
      </c>
      <c r="H103" s="204">
        <f>'[2]1.6Y'!I102</f>
        <v>-4171</v>
      </c>
      <c r="I103" s="207">
        <f>'[2]1.6Y'!J102</f>
        <v>7637</v>
      </c>
      <c r="J103" s="204">
        <f>'[2]1.6Y'!K102</f>
        <v>-1669</v>
      </c>
      <c r="K103" s="204">
        <f>'[2]1.6Y'!L102</f>
        <v>-818</v>
      </c>
      <c r="L103" s="204">
        <f>'[2]1.6Y'!M102</f>
        <v>-80</v>
      </c>
      <c r="M103" s="204">
        <f>'[2]1.6Y'!N102</f>
        <v>0</v>
      </c>
      <c r="N103" s="204">
        <f>'[2]1.6Y'!O102</f>
        <v>-738</v>
      </c>
      <c r="O103" s="204">
        <f>'[2]1.6Y'!P102</f>
        <v>-2487</v>
      </c>
      <c r="P103" s="207">
        <f>'[2]1.6Y'!Q102</f>
        <v>5150</v>
      </c>
      <c r="Q103" s="204">
        <f>'[2]1.6Y'!R102</f>
        <v>-1413</v>
      </c>
      <c r="R103" s="204">
        <f>'[2]1.6Y'!S102</f>
        <v>-1397</v>
      </c>
      <c r="S103" s="204">
        <f>'[2]1.6Y'!T102</f>
        <v>59</v>
      </c>
      <c r="T103" s="204">
        <f>'[2]1.6Y'!U102</f>
        <v>0</v>
      </c>
      <c r="U103" s="204">
        <f>'[2]1.6Y'!V102</f>
        <v>-1456</v>
      </c>
      <c r="V103" s="204">
        <f>'[2]1.6Y'!W102</f>
        <v>-2810</v>
      </c>
      <c r="W103" s="207">
        <f>'[2]1.6Y'!X102</f>
        <v>2340</v>
      </c>
      <c r="X103" s="204">
        <f>'[2]1.6Y'!Y102</f>
        <v>-539</v>
      </c>
      <c r="Y103" s="204">
        <f>'[2]1.6Y'!Z102</f>
        <v>-87</v>
      </c>
      <c r="Z103" s="204">
        <f>'[2]1.6Y'!AA102</f>
        <v>-6</v>
      </c>
      <c r="AA103" s="204">
        <f>'[2]1.6Y'!AB102</f>
        <v>0</v>
      </c>
      <c r="AB103" s="204">
        <f>'[2]1.6Y'!AC102</f>
        <v>-81</v>
      </c>
      <c r="AC103" s="204">
        <f>'[2]1.6Y'!AD102</f>
        <v>-626</v>
      </c>
      <c r="AD103" s="207">
        <f>'[2]1.6Y'!AE102</f>
        <v>1714</v>
      </c>
      <c r="AE103" s="204">
        <f>'[2]1.6Y'!AF102</f>
        <v>-247</v>
      </c>
      <c r="AF103" s="204">
        <f>'[2]1.6Y'!AG102</f>
        <v>50</v>
      </c>
      <c r="AG103" s="204">
        <f>'[2]1.6Y'!AH102</f>
        <v>50</v>
      </c>
      <c r="AH103" s="204">
        <f>'[2]1.6Y'!AI102</f>
        <v>0</v>
      </c>
      <c r="AI103" s="204">
        <f>'[2]1.6Y'!AJ102</f>
        <v>0</v>
      </c>
      <c r="AJ103" s="204">
        <f>'[2]1.6Y'!AK102</f>
        <v>-197</v>
      </c>
      <c r="AK103" s="207">
        <f>'[2]1.6Y'!AL102</f>
        <v>1517</v>
      </c>
      <c r="AL103" s="204">
        <f>'[2]1.6Y'!AM102</f>
        <v>-87</v>
      </c>
      <c r="AM103" s="204">
        <f>'[2]1.6Y'!AN102</f>
        <v>0</v>
      </c>
      <c r="AN103" s="204">
        <f>'[2]1.6Y'!AO102</f>
        <v>-36</v>
      </c>
      <c r="AO103" s="204">
        <f>'[2]1.6Y'!AP102</f>
        <v>0</v>
      </c>
      <c r="AP103" s="204">
        <f>'[2]1.6Y'!AQ102</f>
        <v>36</v>
      </c>
      <c r="AQ103" s="204">
        <f>'[2]1.6Y'!AR102</f>
        <v>-87</v>
      </c>
      <c r="AR103" s="207">
        <f>'[2]1.6Y'!AS102</f>
        <v>1430</v>
      </c>
      <c r="AS103" s="204">
        <f>'[2]1.6Y'!AT102</f>
        <v>389</v>
      </c>
      <c r="AT103" s="204">
        <f>'[2]1.6Y'!AU102</f>
        <v>-16</v>
      </c>
      <c r="AU103" s="204">
        <f>'[2]1.6Y'!AV102</f>
        <v>-11</v>
      </c>
      <c r="AV103" s="204">
        <f>'[2]1.6Y'!AW102</f>
        <v>0</v>
      </c>
      <c r="AW103" s="204">
        <f>'[2]1.6Y'!AX102</f>
        <v>-5</v>
      </c>
      <c r="AX103" s="204">
        <f>'[2]1.6Y'!AY102</f>
        <v>373</v>
      </c>
      <c r="AY103" s="207">
        <f>'[2]1.6Y'!AZ102</f>
        <v>1803</v>
      </c>
      <c r="AZ103" s="204">
        <f>'[2]1.6Y'!BA102</f>
        <v>-242</v>
      </c>
      <c r="BA103" s="204">
        <f>'[2]1.6Y'!BB102</f>
        <v>-618</v>
      </c>
      <c r="BB103" s="204">
        <f>'[2]1.6Y'!BC102</f>
        <v>-129</v>
      </c>
      <c r="BC103" s="204">
        <f>'[2]1.6Y'!BD102</f>
        <v>0</v>
      </c>
      <c r="BD103" s="204">
        <f>'[2]1.6Y'!BE102</f>
        <v>-489</v>
      </c>
      <c r="BE103" s="204">
        <f>'[2]1.6Y'!BF102</f>
        <v>-860</v>
      </c>
      <c r="BF103" s="207">
        <f>'[2]1.6Y'!BG102</f>
        <v>943</v>
      </c>
      <c r="BG103" s="204">
        <f>'[2]1.6Y'!BH102</f>
        <v>34</v>
      </c>
      <c r="BH103" s="204">
        <f>'[2]1.6Y'!BI102</f>
        <v>-48</v>
      </c>
      <c r="BI103" s="204">
        <f>'[2]1.6Y'!BJ102</f>
        <v>-14</v>
      </c>
      <c r="BJ103" s="204">
        <f>'[2]1.6Y'!BK102</f>
        <v>0</v>
      </c>
      <c r="BK103" s="204">
        <f>'[2]1.6Y'!BL102</f>
        <v>-34</v>
      </c>
      <c r="BL103" s="204">
        <f>'[2]1.6Y'!BM102</f>
        <v>-14</v>
      </c>
      <c r="BM103" s="207">
        <f>'[2]1.6Y'!BN102</f>
        <v>929</v>
      </c>
    </row>
    <row r="104" spans="1:65" ht="13.2" x14ac:dyDescent="0.25">
      <c r="A104" s="44" t="s">
        <v>25</v>
      </c>
      <c r="B104" s="207">
        <f>'[2]1.6Y'!C103</f>
        <v>4677</v>
      </c>
      <c r="C104" s="204">
        <f>'[2]1.6Y'!D103</f>
        <v>-518</v>
      </c>
      <c r="D104" s="204">
        <f>'[2]1.6Y'!E103</f>
        <v>-274</v>
      </c>
      <c r="E104" s="204">
        <f>'[2]1.6Y'!F103</f>
        <v>-178</v>
      </c>
      <c r="F104" s="204">
        <f>'[2]1.6Y'!G103</f>
        <v>0</v>
      </c>
      <c r="G104" s="204">
        <f>'[2]1.6Y'!H103</f>
        <v>-96</v>
      </c>
      <c r="H104" s="204">
        <f>'[2]1.6Y'!I103</f>
        <v>-792</v>
      </c>
      <c r="I104" s="207">
        <f>'[2]1.6Y'!J103</f>
        <v>3885</v>
      </c>
      <c r="J104" s="204">
        <f>'[2]1.6Y'!K103</f>
        <v>148</v>
      </c>
      <c r="K104" s="204">
        <f>'[2]1.6Y'!L103</f>
        <v>-556</v>
      </c>
      <c r="L104" s="204">
        <f>'[2]1.6Y'!M103</f>
        <v>-39</v>
      </c>
      <c r="M104" s="204">
        <f>'[2]1.6Y'!N103</f>
        <v>0</v>
      </c>
      <c r="N104" s="204">
        <f>'[2]1.6Y'!O103</f>
        <v>-517</v>
      </c>
      <c r="O104" s="204">
        <f>'[2]1.6Y'!P103</f>
        <v>-408</v>
      </c>
      <c r="P104" s="207">
        <f>'[2]1.6Y'!Q103</f>
        <v>3477</v>
      </c>
      <c r="Q104" s="204">
        <f>'[2]1.6Y'!R103</f>
        <v>-534</v>
      </c>
      <c r="R104" s="204">
        <f>'[2]1.6Y'!S103</f>
        <v>-1065</v>
      </c>
      <c r="S104" s="204">
        <f>'[2]1.6Y'!T103</f>
        <v>28</v>
      </c>
      <c r="T104" s="204">
        <f>'[2]1.6Y'!U103</f>
        <v>0</v>
      </c>
      <c r="U104" s="204">
        <f>'[2]1.6Y'!V103</f>
        <v>-1093</v>
      </c>
      <c r="V104" s="204">
        <f>'[2]1.6Y'!W103</f>
        <v>-1599</v>
      </c>
      <c r="W104" s="207">
        <f>'[2]1.6Y'!X103</f>
        <v>1878</v>
      </c>
      <c r="X104" s="204">
        <f>'[2]1.6Y'!Y103</f>
        <v>-288</v>
      </c>
      <c r="Y104" s="204">
        <f>'[2]1.6Y'!Z103</f>
        <v>-389</v>
      </c>
      <c r="Z104" s="204">
        <f>'[2]1.6Y'!AA103</f>
        <v>-9</v>
      </c>
      <c r="AA104" s="204">
        <f>'[2]1.6Y'!AB103</f>
        <v>0</v>
      </c>
      <c r="AB104" s="204">
        <f>'[2]1.6Y'!AC103</f>
        <v>-380</v>
      </c>
      <c r="AC104" s="204">
        <f>'[2]1.6Y'!AD103</f>
        <v>-677</v>
      </c>
      <c r="AD104" s="207">
        <f>'[2]1.6Y'!AE103</f>
        <v>1201</v>
      </c>
      <c r="AE104" s="204">
        <f>'[2]1.6Y'!AF103</f>
        <v>-114</v>
      </c>
      <c r="AF104" s="204">
        <f>'[2]1.6Y'!AG103</f>
        <v>47</v>
      </c>
      <c r="AG104" s="204">
        <f>'[2]1.6Y'!AH103</f>
        <v>47</v>
      </c>
      <c r="AH104" s="204">
        <f>'[2]1.6Y'!AI103</f>
        <v>0</v>
      </c>
      <c r="AI104" s="204">
        <f>'[2]1.6Y'!AJ103</f>
        <v>0</v>
      </c>
      <c r="AJ104" s="204">
        <f>'[2]1.6Y'!AK103</f>
        <v>-67</v>
      </c>
      <c r="AK104" s="207">
        <f>'[2]1.6Y'!AL103</f>
        <v>1134</v>
      </c>
      <c r="AL104" s="204">
        <f>'[2]1.6Y'!AM103</f>
        <v>-32</v>
      </c>
      <c r="AM104" s="204">
        <f>'[2]1.6Y'!AN103</f>
        <v>-40</v>
      </c>
      <c r="AN104" s="204">
        <f>'[2]1.6Y'!AO103</f>
        <v>-40</v>
      </c>
      <c r="AO104" s="204">
        <f>'[2]1.6Y'!AP103</f>
        <v>0</v>
      </c>
      <c r="AP104" s="204">
        <f>'[2]1.6Y'!AQ103</f>
        <v>0</v>
      </c>
      <c r="AQ104" s="204">
        <f>'[2]1.6Y'!AR103</f>
        <v>-72</v>
      </c>
      <c r="AR104" s="207">
        <f>'[2]1.6Y'!AS103</f>
        <v>1062</v>
      </c>
      <c r="AS104" s="204">
        <f>'[2]1.6Y'!AT103</f>
        <v>426</v>
      </c>
      <c r="AT104" s="204">
        <f>'[2]1.6Y'!AU103</f>
        <v>-26</v>
      </c>
      <c r="AU104" s="204">
        <f>'[2]1.6Y'!AV103</f>
        <v>-8</v>
      </c>
      <c r="AV104" s="204">
        <f>'[2]1.6Y'!AW103</f>
        <v>0</v>
      </c>
      <c r="AW104" s="204">
        <f>'[2]1.6Y'!AX103</f>
        <v>-18</v>
      </c>
      <c r="AX104" s="204">
        <f>'[2]1.6Y'!AY103</f>
        <v>400</v>
      </c>
      <c r="AY104" s="207">
        <f>'[2]1.6Y'!AZ103</f>
        <v>1462</v>
      </c>
      <c r="AZ104" s="204">
        <f>'[2]1.6Y'!BA103</f>
        <v>-201</v>
      </c>
      <c r="BA104" s="204">
        <f>'[2]1.6Y'!BB103</f>
        <v>-418</v>
      </c>
      <c r="BB104" s="204">
        <f>'[2]1.6Y'!BC103</f>
        <v>-123</v>
      </c>
      <c r="BC104" s="204">
        <f>'[2]1.6Y'!BD103</f>
        <v>0</v>
      </c>
      <c r="BD104" s="204">
        <f>'[2]1.6Y'!BE103</f>
        <v>-295</v>
      </c>
      <c r="BE104" s="204">
        <f>'[2]1.6Y'!BF103</f>
        <v>-619</v>
      </c>
      <c r="BF104" s="207">
        <f>'[2]1.6Y'!BG103</f>
        <v>843</v>
      </c>
      <c r="BG104" s="204">
        <f>'[2]1.6Y'!BH103</f>
        <v>40</v>
      </c>
      <c r="BH104" s="204">
        <f>'[2]1.6Y'!BI103</f>
        <v>-50</v>
      </c>
      <c r="BI104" s="204">
        <f>'[2]1.6Y'!BJ103</f>
        <v>-16</v>
      </c>
      <c r="BJ104" s="204">
        <f>'[2]1.6Y'!BK103</f>
        <v>0</v>
      </c>
      <c r="BK104" s="204">
        <f>'[2]1.6Y'!BL103</f>
        <v>-34</v>
      </c>
      <c r="BL104" s="204">
        <f>'[2]1.6Y'!BM103</f>
        <v>-10</v>
      </c>
      <c r="BM104" s="207">
        <f>'[2]1.6Y'!BN103</f>
        <v>833</v>
      </c>
    </row>
    <row r="105" spans="1:65" ht="13.2" x14ac:dyDescent="0.25">
      <c r="A105" s="44" t="s">
        <v>24</v>
      </c>
      <c r="B105" s="207">
        <f>'[2]1.6Y'!C104</f>
        <v>7131</v>
      </c>
      <c r="C105" s="204">
        <f>'[2]1.6Y'!D104</f>
        <v>-3234</v>
      </c>
      <c r="D105" s="204">
        <f>'[2]1.6Y'!E104</f>
        <v>-145</v>
      </c>
      <c r="E105" s="204">
        <f>'[2]1.6Y'!F104</f>
        <v>-122</v>
      </c>
      <c r="F105" s="204">
        <f>'[2]1.6Y'!G104</f>
        <v>0</v>
      </c>
      <c r="G105" s="204">
        <f>'[2]1.6Y'!H104</f>
        <v>-23</v>
      </c>
      <c r="H105" s="204">
        <f>'[2]1.6Y'!I104</f>
        <v>-3379</v>
      </c>
      <c r="I105" s="207">
        <f>'[2]1.6Y'!J104</f>
        <v>3752</v>
      </c>
      <c r="J105" s="204">
        <f>'[2]1.6Y'!K104</f>
        <v>-1817</v>
      </c>
      <c r="K105" s="204">
        <f>'[2]1.6Y'!L104</f>
        <v>-262</v>
      </c>
      <c r="L105" s="204">
        <f>'[2]1.6Y'!M104</f>
        <v>-41</v>
      </c>
      <c r="M105" s="204">
        <f>'[2]1.6Y'!N104</f>
        <v>0</v>
      </c>
      <c r="N105" s="204">
        <f>'[2]1.6Y'!O104</f>
        <v>-221</v>
      </c>
      <c r="O105" s="204">
        <f>'[2]1.6Y'!P104</f>
        <v>-2079</v>
      </c>
      <c r="P105" s="207">
        <f>'[2]1.6Y'!Q104</f>
        <v>1673</v>
      </c>
      <c r="Q105" s="204">
        <f>'[2]1.6Y'!R104</f>
        <v>-879</v>
      </c>
      <c r="R105" s="204">
        <f>'[2]1.6Y'!S104</f>
        <v>-332</v>
      </c>
      <c r="S105" s="204">
        <f>'[2]1.6Y'!T104</f>
        <v>31</v>
      </c>
      <c r="T105" s="204">
        <f>'[2]1.6Y'!U104</f>
        <v>0</v>
      </c>
      <c r="U105" s="204">
        <f>'[2]1.6Y'!V104</f>
        <v>-363</v>
      </c>
      <c r="V105" s="204">
        <f>'[2]1.6Y'!W104</f>
        <v>-1211</v>
      </c>
      <c r="W105" s="207">
        <f>'[2]1.6Y'!X104</f>
        <v>462</v>
      </c>
      <c r="X105" s="204">
        <f>'[2]1.6Y'!Y104</f>
        <v>-251</v>
      </c>
      <c r="Y105" s="204">
        <f>'[2]1.6Y'!Z104</f>
        <v>302</v>
      </c>
      <c r="Z105" s="204">
        <f>'[2]1.6Y'!AA104</f>
        <v>3</v>
      </c>
      <c r="AA105" s="204">
        <f>'[2]1.6Y'!AB104</f>
        <v>0</v>
      </c>
      <c r="AB105" s="204">
        <f>'[2]1.6Y'!AC104</f>
        <v>299</v>
      </c>
      <c r="AC105" s="204">
        <f>'[2]1.6Y'!AD104</f>
        <v>51</v>
      </c>
      <c r="AD105" s="207">
        <f>'[2]1.6Y'!AE104</f>
        <v>513</v>
      </c>
      <c r="AE105" s="204">
        <f>'[2]1.6Y'!AF104</f>
        <v>-133</v>
      </c>
      <c r="AF105" s="204">
        <f>'[2]1.6Y'!AG104</f>
        <v>3</v>
      </c>
      <c r="AG105" s="204">
        <f>'[2]1.6Y'!AH104</f>
        <v>3</v>
      </c>
      <c r="AH105" s="204">
        <f>'[2]1.6Y'!AI104</f>
        <v>0</v>
      </c>
      <c r="AI105" s="204">
        <f>'[2]1.6Y'!AJ104</f>
        <v>0</v>
      </c>
      <c r="AJ105" s="204">
        <f>'[2]1.6Y'!AK104</f>
        <v>-130</v>
      </c>
      <c r="AK105" s="207">
        <f>'[2]1.6Y'!AL104</f>
        <v>383</v>
      </c>
      <c r="AL105" s="204">
        <f>'[2]1.6Y'!AM104</f>
        <v>-55</v>
      </c>
      <c r="AM105" s="204">
        <f>'[2]1.6Y'!AN104</f>
        <v>40</v>
      </c>
      <c r="AN105" s="204">
        <f>'[2]1.6Y'!AO104</f>
        <v>4</v>
      </c>
      <c r="AO105" s="204">
        <f>'[2]1.6Y'!AP104</f>
        <v>0</v>
      </c>
      <c r="AP105" s="204">
        <f>'[2]1.6Y'!AQ104</f>
        <v>36</v>
      </c>
      <c r="AQ105" s="204">
        <f>'[2]1.6Y'!AR104</f>
        <v>-15</v>
      </c>
      <c r="AR105" s="207">
        <f>'[2]1.6Y'!AS104</f>
        <v>368</v>
      </c>
      <c r="AS105" s="204">
        <f>'[2]1.6Y'!AT104</f>
        <v>-37</v>
      </c>
      <c r="AT105" s="204">
        <f>'[2]1.6Y'!AU104</f>
        <v>10</v>
      </c>
      <c r="AU105" s="204">
        <f>'[2]1.6Y'!AV104</f>
        <v>-3</v>
      </c>
      <c r="AV105" s="204">
        <f>'[2]1.6Y'!AW104</f>
        <v>0</v>
      </c>
      <c r="AW105" s="204">
        <f>'[2]1.6Y'!AX104</f>
        <v>13</v>
      </c>
      <c r="AX105" s="204">
        <f>'[2]1.6Y'!AY104</f>
        <v>-27</v>
      </c>
      <c r="AY105" s="207">
        <f>'[2]1.6Y'!AZ104</f>
        <v>341</v>
      </c>
      <c r="AZ105" s="204">
        <f>'[2]1.6Y'!BA104</f>
        <v>-41</v>
      </c>
      <c r="BA105" s="204">
        <f>'[2]1.6Y'!BB104</f>
        <v>-200</v>
      </c>
      <c r="BB105" s="204">
        <f>'[2]1.6Y'!BC104</f>
        <v>-6</v>
      </c>
      <c r="BC105" s="204">
        <f>'[2]1.6Y'!BD104</f>
        <v>0</v>
      </c>
      <c r="BD105" s="204">
        <f>'[2]1.6Y'!BE104</f>
        <v>-194</v>
      </c>
      <c r="BE105" s="204">
        <f>'[2]1.6Y'!BF104</f>
        <v>-241</v>
      </c>
      <c r="BF105" s="207">
        <f>'[2]1.6Y'!BG104</f>
        <v>100</v>
      </c>
      <c r="BG105" s="204">
        <f>'[2]1.6Y'!BH104</f>
        <v>-6</v>
      </c>
      <c r="BH105" s="204">
        <f>'[2]1.6Y'!BI104</f>
        <v>2</v>
      </c>
      <c r="BI105" s="204">
        <f>'[2]1.6Y'!BJ104</f>
        <v>2</v>
      </c>
      <c r="BJ105" s="204">
        <f>'[2]1.6Y'!BK104</f>
        <v>0</v>
      </c>
      <c r="BK105" s="204">
        <f>'[2]1.6Y'!BL104</f>
        <v>0</v>
      </c>
      <c r="BL105" s="204">
        <f>'[2]1.6Y'!BM104</f>
        <v>-4</v>
      </c>
      <c r="BM105" s="207">
        <f>'[2]1.6Y'!BN104</f>
        <v>96</v>
      </c>
    </row>
    <row r="106" spans="1:65" ht="22.8" x14ac:dyDescent="0.25">
      <c r="A106" s="46" t="s">
        <v>30</v>
      </c>
      <c r="B106" s="207">
        <f>'[2]1.6Y'!C105</f>
        <v>10395</v>
      </c>
      <c r="C106" s="204">
        <f>'[2]1.6Y'!D105</f>
        <v>-3831</v>
      </c>
      <c r="D106" s="204">
        <f>'[2]1.6Y'!E105</f>
        <v>-158</v>
      </c>
      <c r="E106" s="204">
        <f>'[2]1.6Y'!F105</f>
        <v>-77</v>
      </c>
      <c r="F106" s="204">
        <f>'[2]1.6Y'!G105</f>
        <v>0</v>
      </c>
      <c r="G106" s="204">
        <f>'[2]1.6Y'!H105</f>
        <v>-81</v>
      </c>
      <c r="H106" s="204">
        <f>'[2]1.6Y'!I105</f>
        <v>-3989</v>
      </c>
      <c r="I106" s="207">
        <f>'[2]1.6Y'!J105</f>
        <v>6406</v>
      </c>
      <c r="J106" s="204">
        <f>'[2]1.6Y'!K105</f>
        <v>-2384</v>
      </c>
      <c r="K106" s="204">
        <f>'[2]1.6Y'!L105</f>
        <v>-764</v>
      </c>
      <c r="L106" s="204">
        <f>'[2]1.6Y'!M105</f>
        <v>-54</v>
      </c>
      <c r="M106" s="204">
        <f>'[2]1.6Y'!N105</f>
        <v>0</v>
      </c>
      <c r="N106" s="204">
        <f>'[2]1.6Y'!O105</f>
        <v>-710</v>
      </c>
      <c r="O106" s="204">
        <f>'[2]1.6Y'!P105</f>
        <v>-3148</v>
      </c>
      <c r="P106" s="207">
        <f>'[2]1.6Y'!Q105</f>
        <v>3258</v>
      </c>
      <c r="Q106" s="204">
        <f>'[2]1.6Y'!R105</f>
        <v>-1413</v>
      </c>
      <c r="R106" s="204">
        <f>'[2]1.6Y'!S105</f>
        <v>-279</v>
      </c>
      <c r="S106" s="204">
        <f>'[2]1.6Y'!T105</f>
        <v>58</v>
      </c>
      <c r="T106" s="204">
        <f>'[2]1.6Y'!U105</f>
        <v>0</v>
      </c>
      <c r="U106" s="204">
        <f>'[2]1.6Y'!V105</f>
        <v>-337</v>
      </c>
      <c r="V106" s="204">
        <f>'[2]1.6Y'!W105</f>
        <v>-1692</v>
      </c>
      <c r="W106" s="207">
        <f>'[2]1.6Y'!X105</f>
        <v>1566</v>
      </c>
      <c r="X106" s="204">
        <f>'[2]1.6Y'!Y105</f>
        <v>-451</v>
      </c>
      <c r="Y106" s="204">
        <f>'[2]1.6Y'!Z105</f>
        <v>-87</v>
      </c>
      <c r="Z106" s="204">
        <f>'[2]1.6Y'!AA105</f>
        <v>-8</v>
      </c>
      <c r="AA106" s="204">
        <f>'[2]1.6Y'!AB105</f>
        <v>0</v>
      </c>
      <c r="AB106" s="204">
        <f>'[2]1.6Y'!AC105</f>
        <v>-79</v>
      </c>
      <c r="AC106" s="204">
        <f>'[2]1.6Y'!AD105</f>
        <v>-538</v>
      </c>
      <c r="AD106" s="207">
        <f>'[2]1.6Y'!AE105</f>
        <v>1028</v>
      </c>
      <c r="AE106" s="204">
        <f>'[2]1.6Y'!AF105</f>
        <v>-247</v>
      </c>
      <c r="AF106" s="204">
        <f>'[2]1.6Y'!AG105</f>
        <v>-2</v>
      </c>
      <c r="AG106" s="204">
        <f>'[2]1.6Y'!AH105</f>
        <v>-2</v>
      </c>
      <c r="AH106" s="204">
        <f>'[2]1.6Y'!AI105</f>
        <v>0</v>
      </c>
      <c r="AI106" s="204">
        <f>'[2]1.6Y'!AJ105</f>
        <v>0</v>
      </c>
      <c r="AJ106" s="204">
        <f>'[2]1.6Y'!AK105</f>
        <v>-249</v>
      </c>
      <c r="AK106" s="207">
        <f>'[2]1.6Y'!AL105</f>
        <v>779</v>
      </c>
      <c r="AL106" s="204">
        <f>'[2]1.6Y'!AM105</f>
        <v>-168</v>
      </c>
      <c r="AM106" s="204">
        <f>'[2]1.6Y'!AN105</f>
        <v>52</v>
      </c>
      <c r="AN106" s="204">
        <f>'[2]1.6Y'!AO105</f>
        <v>16</v>
      </c>
      <c r="AO106" s="204">
        <f>'[2]1.6Y'!AP105</f>
        <v>0</v>
      </c>
      <c r="AP106" s="204">
        <f>'[2]1.6Y'!AQ105</f>
        <v>36</v>
      </c>
      <c r="AQ106" s="204">
        <f>'[2]1.6Y'!AR105</f>
        <v>-116</v>
      </c>
      <c r="AR106" s="207">
        <f>'[2]1.6Y'!AS105</f>
        <v>663</v>
      </c>
      <c r="AS106" s="204">
        <f>'[2]1.6Y'!AT105</f>
        <v>69</v>
      </c>
      <c r="AT106" s="204">
        <f>'[2]1.6Y'!AU105</f>
        <v>-13</v>
      </c>
      <c r="AU106" s="204">
        <f>'[2]1.6Y'!AV105</f>
        <v>-9</v>
      </c>
      <c r="AV106" s="204">
        <f>'[2]1.6Y'!AW105</f>
        <v>0</v>
      </c>
      <c r="AW106" s="204">
        <f>'[2]1.6Y'!AX105</f>
        <v>-4</v>
      </c>
      <c r="AX106" s="204">
        <f>'[2]1.6Y'!AY105</f>
        <v>56</v>
      </c>
      <c r="AY106" s="207">
        <f>'[2]1.6Y'!AZ105</f>
        <v>719</v>
      </c>
      <c r="AZ106" s="204">
        <f>'[2]1.6Y'!BA105</f>
        <v>-61</v>
      </c>
      <c r="BA106" s="204">
        <f>'[2]1.6Y'!BB105</f>
        <v>-489</v>
      </c>
      <c r="BB106" s="204">
        <f>'[2]1.6Y'!BC105</f>
        <v>-9</v>
      </c>
      <c r="BC106" s="204">
        <f>'[2]1.6Y'!BD105</f>
        <v>0</v>
      </c>
      <c r="BD106" s="204">
        <f>'[2]1.6Y'!BE105</f>
        <v>-480</v>
      </c>
      <c r="BE106" s="204">
        <f>'[2]1.6Y'!BF105</f>
        <v>-550</v>
      </c>
      <c r="BF106" s="207">
        <f>'[2]1.6Y'!BG105</f>
        <v>169</v>
      </c>
      <c r="BG106" s="204">
        <f>'[2]1.6Y'!BH105</f>
        <v>-68</v>
      </c>
      <c r="BH106" s="204">
        <f>'[2]1.6Y'!BI105</f>
        <v>2</v>
      </c>
      <c r="BI106" s="204">
        <f>'[2]1.6Y'!BJ105</f>
        <v>2</v>
      </c>
      <c r="BJ106" s="204">
        <f>'[2]1.6Y'!BK105</f>
        <v>0</v>
      </c>
      <c r="BK106" s="204">
        <f>'[2]1.6Y'!BL105</f>
        <v>0</v>
      </c>
      <c r="BL106" s="204">
        <f>'[2]1.6Y'!BM105</f>
        <v>-66</v>
      </c>
      <c r="BM106" s="207">
        <f>'[2]1.6Y'!BN105</f>
        <v>103</v>
      </c>
    </row>
    <row r="107" spans="1:65" ht="13.2" x14ac:dyDescent="0.25">
      <c r="A107" s="41" t="s">
        <v>38</v>
      </c>
      <c r="B107" s="207">
        <f>'[2]1.6Y'!C106</f>
        <v>59121</v>
      </c>
      <c r="C107" s="204">
        <f>'[2]1.6Y'!D106</f>
        <v>6777</v>
      </c>
      <c r="D107" s="204">
        <f>'[2]1.6Y'!E106</f>
        <v>-7537</v>
      </c>
      <c r="E107" s="204">
        <f>'[2]1.6Y'!F106</f>
        <v>-1080</v>
      </c>
      <c r="F107" s="204">
        <f>'[2]1.6Y'!G106</f>
        <v>0</v>
      </c>
      <c r="G107" s="204">
        <f>'[2]1.6Y'!H106</f>
        <v>-6457</v>
      </c>
      <c r="H107" s="204">
        <f>'[2]1.6Y'!I106</f>
        <v>-760</v>
      </c>
      <c r="I107" s="207">
        <f>'[2]1.6Y'!J106</f>
        <v>58361</v>
      </c>
      <c r="J107" s="204">
        <f>'[2]1.6Y'!K106</f>
        <v>-1244</v>
      </c>
      <c r="K107" s="204">
        <f>'[2]1.6Y'!L106</f>
        <v>-1993</v>
      </c>
      <c r="L107" s="204">
        <f>'[2]1.6Y'!M106</f>
        <v>-524</v>
      </c>
      <c r="M107" s="204">
        <f>'[2]1.6Y'!N106</f>
        <v>-102</v>
      </c>
      <c r="N107" s="204">
        <f>'[2]1.6Y'!O106</f>
        <v>-1367</v>
      </c>
      <c r="O107" s="204">
        <f>'[2]1.6Y'!P106</f>
        <v>-3237</v>
      </c>
      <c r="P107" s="207">
        <f>'[2]1.6Y'!Q106</f>
        <v>55124</v>
      </c>
      <c r="Q107" s="204">
        <f>'[2]1.6Y'!R106</f>
        <v>925</v>
      </c>
      <c r="R107" s="204">
        <f>'[2]1.6Y'!S106</f>
        <v>609</v>
      </c>
      <c r="S107" s="204">
        <f>'[2]1.6Y'!T106</f>
        <v>1688</v>
      </c>
      <c r="T107" s="204">
        <f>'[2]1.6Y'!U106</f>
        <v>0</v>
      </c>
      <c r="U107" s="204">
        <f>'[2]1.6Y'!V106</f>
        <v>-1079</v>
      </c>
      <c r="V107" s="204">
        <f>'[2]1.6Y'!W106</f>
        <v>1534</v>
      </c>
      <c r="W107" s="207">
        <f>'[2]1.6Y'!X106</f>
        <v>56658</v>
      </c>
      <c r="X107" s="204">
        <f>'[2]1.6Y'!Y106</f>
        <v>1377</v>
      </c>
      <c r="Y107" s="204">
        <f>'[2]1.6Y'!Z106</f>
        <v>-1267</v>
      </c>
      <c r="Z107" s="204">
        <f>'[2]1.6Y'!AA106</f>
        <v>-806</v>
      </c>
      <c r="AA107" s="204">
        <f>'[2]1.6Y'!AB106</f>
        <v>0</v>
      </c>
      <c r="AB107" s="204">
        <f>'[2]1.6Y'!AC106</f>
        <v>-461</v>
      </c>
      <c r="AC107" s="204">
        <f>'[2]1.6Y'!AD106</f>
        <v>110</v>
      </c>
      <c r="AD107" s="207">
        <f>'[2]1.6Y'!AE106</f>
        <v>56768</v>
      </c>
      <c r="AE107" s="204">
        <f>'[2]1.6Y'!AF106</f>
        <v>709</v>
      </c>
      <c r="AF107" s="204">
        <f>'[2]1.6Y'!AG106</f>
        <v>-1114</v>
      </c>
      <c r="AG107" s="204">
        <f>'[2]1.6Y'!AH106</f>
        <v>-193</v>
      </c>
      <c r="AH107" s="204">
        <f>'[2]1.6Y'!AI106</f>
        <v>0</v>
      </c>
      <c r="AI107" s="204">
        <f>'[2]1.6Y'!AJ106</f>
        <v>-921</v>
      </c>
      <c r="AJ107" s="204">
        <f>'[2]1.6Y'!AK106</f>
        <v>-405</v>
      </c>
      <c r="AK107" s="207">
        <f>'[2]1.6Y'!AL106</f>
        <v>56363</v>
      </c>
      <c r="AL107" s="204">
        <f>'[2]1.6Y'!AM106</f>
        <v>2120</v>
      </c>
      <c r="AM107" s="204">
        <f>'[2]1.6Y'!AN106</f>
        <v>-642</v>
      </c>
      <c r="AN107" s="204">
        <f>'[2]1.6Y'!AO106</f>
        <v>1742</v>
      </c>
      <c r="AO107" s="204">
        <f>'[2]1.6Y'!AP106</f>
        <v>-28</v>
      </c>
      <c r="AP107" s="204">
        <f>'[2]1.6Y'!AQ106</f>
        <v>-2356</v>
      </c>
      <c r="AQ107" s="204">
        <f>'[2]1.6Y'!AR106</f>
        <v>1478</v>
      </c>
      <c r="AR107" s="207">
        <f>'[2]1.6Y'!AS106</f>
        <v>57841</v>
      </c>
      <c r="AS107" s="204">
        <f>'[2]1.6Y'!AT106</f>
        <v>1197</v>
      </c>
      <c r="AT107" s="204">
        <f>'[2]1.6Y'!AU106</f>
        <v>-5349</v>
      </c>
      <c r="AU107" s="204">
        <f>'[2]1.6Y'!AV106</f>
        <v>-1482</v>
      </c>
      <c r="AV107" s="204">
        <f>'[2]1.6Y'!AW106</f>
        <v>0</v>
      </c>
      <c r="AW107" s="204">
        <f>'[2]1.6Y'!AX106</f>
        <v>-3867</v>
      </c>
      <c r="AX107" s="204">
        <f>'[2]1.6Y'!AY106</f>
        <v>-4152</v>
      </c>
      <c r="AY107" s="207">
        <f>'[2]1.6Y'!AZ106</f>
        <v>53689</v>
      </c>
      <c r="AZ107" s="204">
        <f>'[2]1.6Y'!BA106</f>
        <v>15857</v>
      </c>
      <c r="BA107" s="204">
        <f>'[2]1.6Y'!BB106</f>
        <v>-1911</v>
      </c>
      <c r="BB107" s="204">
        <f>'[2]1.6Y'!BC106</f>
        <v>-1384</v>
      </c>
      <c r="BC107" s="204">
        <f>'[2]1.6Y'!BD106</f>
        <v>0</v>
      </c>
      <c r="BD107" s="204">
        <f>'[2]1.6Y'!BE106</f>
        <v>-527</v>
      </c>
      <c r="BE107" s="204">
        <f>'[2]1.6Y'!BF106</f>
        <v>13946</v>
      </c>
      <c r="BF107" s="207">
        <f>'[2]1.6Y'!BG106</f>
        <v>67635</v>
      </c>
      <c r="BG107" s="204">
        <f>'[2]1.6Y'!BH106</f>
        <v>28575</v>
      </c>
      <c r="BH107" s="204">
        <f>'[2]1.6Y'!BI106</f>
        <v>623</v>
      </c>
      <c r="BI107" s="204">
        <f>'[2]1.6Y'!BJ106</f>
        <v>1763</v>
      </c>
      <c r="BJ107" s="204">
        <f>'[2]1.6Y'!BK106</f>
        <v>0</v>
      </c>
      <c r="BK107" s="204">
        <f>'[2]1.6Y'!BL106</f>
        <v>-1140</v>
      </c>
      <c r="BL107" s="204">
        <f>'[2]1.6Y'!BM106</f>
        <v>29198</v>
      </c>
      <c r="BM107" s="207">
        <f>'[2]1.6Y'!BN106</f>
        <v>96833</v>
      </c>
    </row>
    <row r="108" spans="1:65" ht="13.2" x14ac:dyDescent="0.25">
      <c r="A108" s="42" t="s">
        <v>32</v>
      </c>
      <c r="B108" s="207">
        <f>'[2]1.6Y'!C107</f>
        <v>2058</v>
      </c>
      <c r="C108" s="204">
        <f>'[2]1.6Y'!D107</f>
        <v>4666</v>
      </c>
      <c r="D108" s="204">
        <f>'[2]1.6Y'!E107</f>
        <v>-94</v>
      </c>
      <c r="E108" s="204">
        <f>'[2]1.6Y'!F107</f>
        <v>-94</v>
      </c>
      <c r="F108" s="204">
        <f>'[2]1.6Y'!G107</f>
        <v>0</v>
      </c>
      <c r="G108" s="204">
        <f>'[2]1.6Y'!H107</f>
        <v>0</v>
      </c>
      <c r="H108" s="204">
        <f>'[2]1.6Y'!I107</f>
        <v>4572</v>
      </c>
      <c r="I108" s="207">
        <f>'[2]1.6Y'!J107</f>
        <v>6630</v>
      </c>
      <c r="J108" s="204">
        <f>'[2]1.6Y'!K107</f>
        <v>-301</v>
      </c>
      <c r="K108" s="204">
        <f>'[2]1.6Y'!L107</f>
        <v>-196</v>
      </c>
      <c r="L108" s="204">
        <f>'[2]1.6Y'!M107</f>
        <v>-196</v>
      </c>
      <c r="M108" s="204">
        <f>'[2]1.6Y'!N107</f>
        <v>0</v>
      </c>
      <c r="N108" s="204">
        <f>'[2]1.6Y'!O107</f>
        <v>0</v>
      </c>
      <c r="O108" s="204">
        <f>'[2]1.6Y'!P107</f>
        <v>-497</v>
      </c>
      <c r="P108" s="207">
        <f>'[2]1.6Y'!Q107</f>
        <v>6133</v>
      </c>
      <c r="Q108" s="204">
        <f>'[2]1.6Y'!R107</f>
        <v>778</v>
      </c>
      <c r="R108" s="204">
        <f>'[2]1.6Y'!S107</f>
        <v>411</v>
      </c>
      <c r="S108" s="204">
        <f>'[2]1.6Y'!T107</f>
        <v>411</v>
      </c>
      <c r="T108" s="204">
        <f>'[2]1.6Y'!U107</f>
        <v>0</v>
      </c>
      <c r="U108" s="204">
        <f>'[2]1.6Y'!V107</f>
        <v>0</v>
      </c>
      <c r="V108" s="204">
        <f>'[2]1.6Y'!W107</f>
        <v>1189</v>
      </c>
      <c r="W108" s="207">
        <f>'[2]1.6Y'!X107</f>
        <v>7322</v>
      </c>
      <c r="X108" s="204">
        <f>'[2]1.6Y'!Y107</f>
        <v>658</v>
      </c>
      <c r="Y108" s="204">
        <f>'[2]1.6Y'!Z107</f>
        <v>-155</v>
      </c>
      <c r="Z108" s="204">
        <f>'[2]1.6Y'!AA107</f>
        <v>-155</v>
      </c>
      <c r="AA108" s="204">
        <f>'[2]1.6Y'!AB107</f>
        <v>0</v>
      </c>
      <c r="AB108" s="204">
        <f>'[2]1.6Y'!AC107</f>
        <v>0</v>
      </c>
      <c r="AC108" s="204">
        <f>'[2]1.6Y'!AD107</f>
        <v>503</v>
      </c>
      <c r="AD108" s="207">
        <f>'[2]1.6Y'!AE107</f>
        <v>7825</v>
      </c>
      <c r="AE108" s="204">
        <f>'[2]1.6Y'!AF107</f>
        <v>-590</v>
      </c>
      <c r="AF108" s="204">
        <f>'[2]1.6Y'!AG107</f>
        <v>-45</v>
      </c>
      <c r="AG108" s="204">
        <f>'[2]1.6Y'!AH107</f>
        <v>-45</v>
      </c>
      <c r="AH108" s="204">
        <f>'[2]1.6Y'!AI107</f>
        <v>0</v>
      </c>
      <c r="AI108" s="204">
        <f>'[2]1.6Y'!AJ107</f>
        <v>0</v>
      </c>
      <c r="AJ108" s="204">
        <f>'[2]1.6Y'!AK107</f>
        <v>-635</v>
      </c>
      <c r="AK108" s="207">
        <f>'[2]1.6Y'!AL107</f>
        <v>7190</v>
      </c>
      <c r="AL108" s="204">
        <f>'[2]1.6Y'!AM107</f>
        <v>-655</v>
      </c>
      <c r="AM108" s="204">
        <f>'[2]1.6Y'!AN107</f>
        <v>275</v>
      </c>
      <c r="AN108" s="204">
        <f>'[2]1.6Y'!AO107</f>
        <v>275</v>
      </c>
      <c r="AO108" s="204">
        <f>'[2]1.6Y'!AP107</f>
        <v>0</v>
      </c>
      <c r="AP108" s="204">
        <f>'[2]1.6Y'!AQ107</f>
        <v>0</v>
      </c>
      <c r="AQ108" s="204">
        <f>'[2]1.6Y'!AR107</f>
        <v>-380</v>
      </c>
      <c r="AR108" s="207">
        <f>'[2]1.6Y'!AS107</f>
        <v>6810</v>
      </c>
      <c r="AS108" s="204">
        <f>'[2]1.6Y'!AT107</f>
        <v>-927</v>
      </c>
      <c r="AT108" s="204">
        <f>'[2]1.6Y'!AU107</f>
        <v>-172</v>
      </c>
      <c r="AU108" s="204">
        <f>'[2]1.6Y'!AV107</f>
        <v>-172</v>
      </c>
      <c r="AV108" s="204">
        <f>'[2]1.6Y'!AW107</f>
        <v>0</v>
      </c>
      <c r="AW108" s="204">
        <f>'[2]1.6Y'!AX107</f>
        <v>0</v>
      </c>
      <c r="AX108" s="204">
        <f>'[2]1.6Y'!AY107</f>
        <v>-1099</v>
      </c>
      <c r="AY108" s="207">
        <f>'[2]1.6Y'!AZ107</f>
        <v>5711</v>
      </c>
      <c r="AZ108" s="204">
        <f>'[2]1.6Y'!BA107</f>
        <v>-1729</v>
      </c>
      <c r="BA108" s="204">
        <f>'[2]1.6Y'!BB107</f>
        <v>-257</v>
      </c>
      <c r="BB108" s="204">
        <f>'[2]1.6Y'!BC107</f>
        <v>-257</v>
      </c>
      <c r="BC108" s="204">
        <f>'[2]1.6Y'!BD107</f>
        <v>0</v>
      </c>
      <c r="BD108" s="204">
        <f>'[2]1.6Y'!BE107</f>
        <v>0</v>
      </c>
      <c r="BE108" s="204">
        <f>'[2]1.6Y'!BF107</f>
        <v>-1986</v>
      </c>
      <c r="BF108" s="207">
        <f>'[2]1.6Y'!BG107</f>
        <v>3725</v>
      </c>
      <c r="BG108" s="204">
        <f>'[2]1.6Y'!BH107</f>
        <v>-1613</v>
      </c>
      <c r="BH108" s="204">
        <f>'[2]1.6Y'!BI107</f>
        <v>19</v>
      </c>
      <c r="BI108" s="204">
        <f>'[2]1.6Y'!BJ107</f>
        <v>19</v>
      </c>
      <c r="BJ108" s="204">
        <f>'[2]1.6Y'!BK107</f>
        <v>0</v>
      </c>
      <c r="BK108" s="204">
        <f>'[2]1.6Y'!BL107</f>
        <v>0</v>
      </c>
      <c r="BL108" s="204">
        <f>'[2]1.6Y'!BM107</f>
        <v>-1594</v>
      </c>
      <c r="BM108" s="207">
        <f>'[2]1.6Y'!BN107</f>
        <v>2131</v>
      </c>
    </row>
    <row r="109" spans="1:65" ht="13.2" x14ac:dyDescent="0.25">
      <c r="A109" s="44" t="s">
        <v>50</v>
      </c>
      <c r="B109" s="207">
        <f>'[2]1.6Y'!C108</f>
        <v>2058</v>
      </c>
      <c r="C109" s="204">
        <f>'[2]1.6Y'!D108</f>
        <v>3346</v>
      </c>
      <c r="D109" s="204">
        <f>'[2]1.6Y'!E108</f>
        <v>-75</v>
      </c>
      <c r="E109" s="204">
        <f>'[2]1.6Y'!F108</f>
        <v>-75</v>
      </c>
      <c r="F109" s="204">
        <f>'[2]1.6Y'!G108</f>
        <v>0</v>
      </c>
      <c r="G109" s="204">
        <f>'[2]1.6Y'!H108</f>
        <v>0</v>
      </c>
      <c r="H109" s="204">
        <f>'[2]1.6Y'!I108</f>
        <v>3271</v>
      </c>
      <c r="I109" s="207">
        <f>'[2]1.6Y'!J108</f>
        <v>5329</v>
      </c>
      <c r="J109" s="204">
        <f>'[2]1.6Y'!K108</f>
        <v>1002</v>
      </c>
      <c r="K109" s="204">
        <f>'[2]1.6Y'!L108</f>
        <v>-198</v>
      </c>
      <c r="L109" s="204">
        <f>'[2]1.6Y'!M108</f>
        <v>-198</v>
      </c>
      <c r="M109" s="204">
        <f>'[2]1.6Y'!N108</f>
        <v>0</v>
      </c>
      <c r="N109" s="204">
        <f>'[2]1.6Y'!O108</f>
        <v>0</v>
      </c>
      <c r="O109" s="204">
        <f>'[2]1.6Y'!P108</f>
        <v>804</v>
      </c>
      <c r="P109" s="207">
        <f>'[2]1.6Y'!Q108</f>
        <v>6133</v>
      </c>
      <c r="Q109" s="204">
        <f>'[2]1.6Y'!R108</f>
        <v>678</v>
      </c>
      <c r="R109" s="204">
        <f>'[2]1.6Y'!S108</f>
        <v>411</v>
      </c>
      <c r="S109" s="204">
        <f>'[2]1.6Y'!T108</f>
        <v>411</v>
      </c>
      <c r="T109" s="204">
        <f>'[2]1.6Y'!U108</f>
        <v>0</v>
      </c>
      <c r="U109" s="204">
        <f>'[2]1.6Y'!V108</f>
        <v>0</v>
      </c>
      <c r="V109" s="204">
        <f>'[2]1.6Y'!W108</f>
        <v>1089</v>
      </c>
      <c r="W109" s="207">
        <f>'[2]1.6Y'!X108</f>
        <v>7222</v>
      </c>
      <c r="X109" s="204">
        <f>'[2]1.6Y'!Y108</f>
        <v>658</v>
      </c>
      <c r="Y109" s="204">
        <f>'[2]1.6Y'!Z108</f>
        <v>-155</v>
      </c>
      <c r="Z109" s="204">
        <f>'[2]1.6Y'!AA108</f>
        <v>-155</v>
      </c>
      <c r="AA109" s="204">
        <f>'[2]1.6Y'!AB108</f>
        <v>0</v>
      </c>
      <c r="AB109" s="204">
        <f>'[2]1.6Y'!AC108</f>
        <v>0</v>
      </c>
      <c r="AC109" s="204">
        <f>'[2]1.6Y'!AD108</f>
        <v>503</v>
      </c>
      <c r="AD109" s="207">
        <f>'[2]1.6Y'!AE108</f>
        <v>7725</v>
      </c>
      <c r="AE109" s="204">
        <f>'[2]1.6Y'!AF108</f>
        <v>-590</v>
      </c>
      <c r="AF109" s="204">
        <f>'[2]1.6Y'!AG108</f>
        <v>-45</v>
      </c>
      <c r="AG109" s="204">
        <f>'[2]1.6Y'!AH108</f>
        <v>-45</v>
      </c>
      <c r="AH109" s="204">
        <f>'[2]1.6Y'!AI108</f>
        <v>0</v>
      </c>
      <c r="AI109" s="204">
        <f>'[2]1.6Y'!AJ108</f>
        <v>0</v>
      </c>
      <c r="AJ109" s="204">
        <f>'[2]1.6Y'!AK108</f>
        <v>-635</v>
      </c>
      <c r="AK109" s="207">
        <f>'[2]1.6Y'!AL108</f>
        <v>7090</v>
      </c>
      <c r="AL109" s="204">
        <f>'[2]1.6Y'!AM108</f>
        <v>-655</v>
      </c>
      <c r="AM109" s="204">
        <f>'[2]1.6Y'!AN108</f>
        <v>275</v>
      </c>
      <c r="AN109" s="204">
        <f>'[2]1.6Y'!AO108</f>
        <v>275</v>
      </c>
      <c r="AO109" s="204">
        <f>'[2]1.6Y'!AP108</f>
        <v>0</v>
      </c>
      <c r="AP109" s="204">
        <f>'[2]1.6Y'!AQ108</f>
        <v>0</v>
      </c>
      <c r="AQ109" s="204">
        <f>'[2]1.6Y'!AR108</f>
        <v>-380</v>
      </c>
      <c r="AR109" s="207">
        <f>'[2]1.6Y'!AS108</f>
        <v>6710</v>
      </c>
      <c r="AS109" s="204">
        <f>'[2]1.6Y'!AT108</f>
        <v>-927</v>
      </c>
      <c r="AT109" s="204">
        <f>'[2]1.6Y'!AU108</f>
        <v>-172</v>
      </c>
      <c r="AU109" s="204">
        <f>'[2]1.6Y'!AV108</f>
        <v>-172</v>
      </c>
      <c r="AV109" s="204">
        <f>'[2]1.6Y'!AW108</f>
        <v>0</v>
      </c>
      <c r="AW109" s="204">
        <f>'[2]1.6Y'!AX108</f>
        <v>0</v>
      </c>
      <c r="AX109" s="204">
        <f>'[2]1.6Y'!AY108</f>
        <v>-1099</v>
      </c>
      <c r="AY109" s="207">
        <f>'[2]1.6Y'!AZ108</f>
        <v>5611</v>
      </c>
      <c r="AZ109" s="204">
        <f>'[2]1.6Y'!BA108</f>
        <v>-1629</v>
      </c>
      <c r="BA109" s="204">
        <f>'[2]1.6Y'!BB108</f>
        <v>-257</v>
      </c>
      <c r="BB109" s="204">
        <f>'[2]1.6Y'!BC108</f>
        <v>-257</v>
      </c>
      <c r="BC109" s="204">
        <f>'[2]1.6Y'!BD108</f>
        <v>0</v>
      </c>
      <c r="BD109" s="204">
        <f>'[2]1.6Y'!BE108</f>
        <v>0</v>
      </c>
      <c r="BE109" s="204">
        <f>'[2]1.6Y'!BF108</f>
        <v>-1886</v>
      </c>
      <c r="BF109" s="207">
        <f>'[2]1.6Y'!BG108</f>
        <v>3725</v>
      </c>
      <c r="BG109" s="204">
        <f>'[2]1.6Y'!BH108</f>
        <v>-1613</v>
      </c>
      <c r="BH109" s="204">
        <f>'[2]1.6Y'!BI108</f>
        <v>19</v>
      </c>
      <c r="BI109" s="204">
        <f>'[2]1.6Y'!BJ108</f>
        <v>19</v>
      </c>
      <c r="BJ109" s="204">
        <f>'[2]1.6Y'!BK108</f>
        <v>0</v>
      </c>
      <c r="BK109" s="204">
        <f>'[2]1.6Y'!BL108</f>
        <v>0</v>
      </c>
      <c r="BL109" s="204">
        <f>'[2]1.6Y'!BM108</f>
        <v>-1594</v>
      </c>
      <c r="BM109" s="207">
        <f>'[2]1.6Y'!BN108</f>
        <v>2131</v>
      </c>
    </row>
    <row r="110" spans="1:65" ht="13.2" x14ac:dyDescent="0.25">
      <c r="A110" s="44" t="s">
        <v>51</v>
      </c>
      <c r="B110" s="207">
        <f>'[2]1.6Y'!C109</f>
        <v>0</v>
      </c>
      <c r="C110" s="204">
        <f>'[2]1.6Y'!D109</f>
        <v>1320</v>
      </c>
      <c r="D110" s="204">
        <f>'[2]1.6Y'!E109</f>
        <v>-19</v>
      </c>
      <c r="E110" s="204">
        <f>'[2]1.6Y'!F109</f>
        <v>-19</v>
      </c>
      <c r="F110" s="204">
        <f>'[2]1.6Y'!G109</f>
        <v>0</v>
      </c>
      <c r="G110" s="204">
        <f>'[2]1.6Y'!H109</f>
        <v>0</v>
      </c>
      <c r="H110" s="204">
        <f>'[2]1.6Y'!I109</f>
        <v>1301</v>
      </c>
      <c r="I110" s="207">
        <f>'[2]1.6Y'!J109</f>
        <v>1301</v>
      </c>
      <c r="J110" s="204">
        <f>'[2]1.6Y'!K109</f>
        <v>-1303</v>
      </c>
      <c r="K110" s="204">
        <f>'[2]1.6Y'!L109</f>
        <v>2</v>
      </c>
      <c r="L110" s="204">
        <f>'[2]1.6Y'!M109</f>
        <v>2</v>
      </c>
      <c r="M110" s="204">
        <f>'[2]1.6Y'!N109</f>
        <v>0</v>
      </c>
      <c r="N110" s="204">
        <f>'[2]1.6Y'!O109</f>
        <v>0</v>
      </c>
      <c r="O110" s="204">
        <f>'[2]1.6Y'!P109</f>
        <v>-1301</v>
      </c>
      <c r="P110" s="207">
        <f>'[2]1.6Y'!Q109</f>
        <v>0</v>
      </c>
      <c r="Q110" s="204">
        <f>'[2]1.6Y'!R109</f>
        <v>0</v>
      </c>
      <c r="R110" s="204">
        <f>'[2]1.6Y'!S109</f>
        <v>0</v>
      </c>
      <c r="S110" s="204">
        <f>'[2]1.6Y'!T109</f>
        <v>0</v>
      </c>
      <c r="T110" s="204">
        <f>'[2]1.6Y'!U109</f>
        <v>0</v>
      </c>
      <c r="U110" s="204">
        <f>'[2]1.6Y'!V109</f>
        <v>0</v>
      </c>
      <c r="V110" s="204">
        <f>'[2]1.6Y'!W109</f>
        <v>0</v>
      </c>
      <c r="W110" s="207">
        <f>'[2]1.6Y'!X109</f>
        <v>0</v>
      </c>
      <c r="X110" s="204">
        <f>'[2]1.6Y'!Y109</f>
        <v>0</v>
      </c>
      <c r="Y110" s="204">
        <f>'[2]1.6Y'!Z109</f>
        <v>0</v>
      </c>
      <c r="Z110" s="204">
        <f>'[2]1.6Y'!AA109</f>
        <v>0</v>
      </c>
      <c r="AA110" s="204">
        <f>'[2]1.6Y'!AB109</f>
        <v>0</v>
      </c>
      <c r="AB110" s="204">
        <f>'[2]1.6Y'!AC109</f>
        <v>0</v>
      </c>
      <c r="AC110" s="204">
        <f>'[2]1.6Y'!AD109</f>
        <v>0</v>
      </c>
      <c r="AD110" s="207">
        <f>'[2]1.6Y'!AE109</f>
        <v>0</v>
      </c>
      <c r="AE110" s="204">
        <f>'[2]1.6Y'!AF109</f>
        <v>0</v>
      </c>
      <c r="AF110" s="204">
        <f>'[2]1.6Y'!AG109</f>
        <v>0</v>
      </c>
      <c r="AG110" s="204">
        <f>'[2]1.6Y'!AH109</f>
        <v>0</v>
      </c>
      <c r="AH110" s="204">
        <f>'[2]1.6Y'!AI109</f>
        <v>0</v>
      </c>
      <c r="AI110" s="204">
        <f>'[2]1.6Y'!AJ109</f>
        <v>0</v>
      </c>
      <c r="AJ110" s="204">
        <f>'[2]1.6Y'!AK109</f>
        <v>0</v>
      </c>
      <c r="AK110" s="207">
        <f>'[2]1.6Y'!AL109</f>
        <v>0</v>
      </c>
      <c r="AL110" s="204">
        <f>'[2]1.6Y'!AM109</f>
        <v>0</v>
      </c>
      <c r="AM110" s="204">
        <f>'[2]1.6Y'!AN109</f>
        <v>0</v>
      </c>
      <c r="AN110" s="204">
        <f>'[2]1.6Y'!AO109</f>
        <v>0</v>
      </c>
      <c r="AO110" s="204">
        <f>'[2]1.6Y'!AP109</f>
        <v>0</v>
      </c>
      <c r="AP110" s="204">
        <f>'[2]1.6Y'!AQ109</f>
        <v>0</v>
      </c>
      <c r="AQ110" s="204">
        <f>'[2]1.6Y'!AR109</f>
        <v>0</v>
      </c>
      <c r="AR110" s="207">
        <f>'[2]1.6Y'!AS109</f>
        <v>0</v>
      </c>
      <c r="AS110" s="204">
        <f>'[2]1.6Y'!AT109</f>
        <v>0</v>
      </c>
      <c r="AT110" s="204">
        <f>'[2]1.6Y'!AU109</f>
        <v>0</v>
      </c>
      <c r="AU110" s="204">
        <f>'[2]1.6Y'!AV109</f>
        <v>0</v>
      </c>
      <c r="AV110" s="204">
        <f>'[2]1.6Y'!AW109</f>
        <v>0</v>
      </c>
      <c r="AW110" s="204">
        <f>'[2]1.6Y'!AX109</f>
        <v>0</v>
      </c>
      <c r="AX110" s="204">
        <f>'[2]1.6Y'!AY109</f>
        <v>0</v>
      </c>
      <c r="AY110" s="207">
        <f>'[2]1.6Y'!AZ109</f>
        <v>0</v>
      </c>
      <c r="AZ110" s="204">
        <f>'[2]1.6Y'!BA109</f>
        <v>0</v>
      </c>
      <c r="BA110" s="204">
        <f>'[2]1.6Y'!BB109</f>
        <v>0</v>
      </c>
      <c r="BB110" s="204">
        <f>'[2]1.6Y'!BC109</f>
        <v>0</v>
      </c>
      <c r="BC110" s="204">
        <f>'[2]1.6Y'!BD109</f>
        <v>0</v>
      </c>
      <c r="BD110" s="204">
        <f>'[2]1.6Y'!BE109</f>
        <v>0</v>
      </c>
      <c r="BE110" s="204">
        <f>'[2]1.6Y'!BF109</f>
        <v>0</v>
      </c>
      <c r="BF110" s="207">
        <f>'[2]1.6Y'!BG109</f>
        <v>0</v>
      </c>
      <c r="BG110" s="204">
        <f>'[2]1.6Y'!BH109</f>
        <v>0</v>
      </c>
      <c r="BH110" s="204">
        <f>'[2]1.6Y'!BI109</f>
        <v>0</v>
      </c>
      <c r="BI110" s="204">
        <f>'[2]1.6Y'!BJ109</f>
        <v>0</v>
      </c>
      <c r="BJ110" s="204">
        <f>'[2]1.6Y'!BK109</f>
        <v>0</v>
      </c>
      <c r="BK110" s="204">
        <f>'[2]1.6Y'!BL109</f>
        <v>0</v>
      </c>
      <c r="BL110" s="204">
        <f>'[2]1.6Y'!BM109</f>
        <v>0</v>
      </c>
      <c r="BM110" s="207">
        <f>'[2]1.6Y'!BN109</f>
        <v>0</v>
      </c>
    </row>
    <row r="111" spans="1:65" ht="13.2" x14ac:dyDescent="0.25">
      <c r="A111" s="44" t="s">
        <v>52</v>
      </c>
      <c r="B111" s="207">
        <f>'[2]1.6Y'!C110</f>
        <v>0</v>
      </c>
      <c r="C111" s="204">
        <f>'[2]1.6Y'!D110</f>
        <v>0</v>
      </c>
      <c r="D111" s="204">
        <f>'[2]1.6Y'!E110</f>
        <v>0</v>
      </c>
      <c r="E111" s="204">
        <f>'[2]1.6Y'!F110</f>
        <v>0</v>
      </c>
      <c r="F111" s="204">
        <f>'[2]1.6Y'!G110</f>
        <v>0</v>
      </c>
      <c r="G111" s="204">
        <f>'[2]1.6Y'!H110</f>
        <v>0</v>
      </c>
      <c r="H111" s="204">
        <f>'[2]1.6Y'!I110</f>
        <v>0</v>
      </c>
      <c r="I111" s="207">
        <f>'[2]1.6Y'!J110</f>
        <v>0</v>
      </c>
      <c r="J111" s="204">
        <f>'[2]1.6Y'!K110</f>
        <v>0</v>
      </c>
      <c r="K111" s="204">
        <f>'[2]1.6Y'!L110</f>
        <v>0</v>
      </c>
      <c r="L111" s="204">
        <f>'[2]1.6Y'!M110</f>
        <v>0</v>
      </c>
      <c r="M111" s="204">
        <f>'[2]1.6Y'!N110</f>
        <v>0</v>
      </c>
      <c r="N111" s="204">
        <f>'[2]1.6Y'!O110</f>
        <v>0</v>
      </c>
      <c r="O111" s="204">
        <f>'[2]1.6Y'!P110</f>
        <v>0</v>
      </c>
      <c r="P111" s="207">
        <f>'[2]1.6Y'!Q110</f>
        <v>0</v>
      </c>
      <c r="Q111" s="204">
        <f>'[2]1.6Y'!R110</f>
        <v>100</v>
      </c>
      <c r="R111" s="204">
        <f>'[2]1.6Y'!S110</f>
        <v>0</v>
      </c>
      <c r="S111" s="204">
        <f>'[2]1.6Y'!T110</f>
        <v>0</v>
      </c>
      <c r="T111" s="204">
        <f>'[2]1.6Y'!U110</f>
        <v>0</v>
      </c>
      <c r="U111" s="204">
        <f>'[2]1.6Y'!V110</f>
        <v>0</v>
      </c>
      <c r="V111" s="204">
        <f>'[2]1.6Y'!W110</f>
        <v>100</v>
      </c>
      <c r="W111" s="207">
        <f>'[2]1.6Y'!X110</f>
        <v>100</v>
      </c>
      <c r="X111" s="204">
        <f>'[2]1.6Y'!Y110</f>
        <v>0</v>
      </c>
      <c r="Y111" s="204">
        <f>'[2]1.6Y'!Z110</f>
        <v>0</v>
      </c>
      <c r="Z111" s="204">
        <f>'[2]1.6Y'!AA110</f>
        <v>0</v>
      </c>
      <c r="AA111" s="204">
        <f>'[2]1.6Y'!AB110</f>
        <v>0</v>
      </c>
      <c r="AB111" s="204">
        <f>'[2]1.6Y'!AC110</f>
        <v>0</v>
      </c>
      <c r="AC111" s="204">
        <f>'[2]1.6Y'!AD110</f>
        <v>0</v>
      </c>
      <c r="AD111" s="207">
        <f>'[2]1.6Y'!AE110</f>
        <v>100</v>
      </c>
      <c r="AE111" s="204">
        <f>'[2]1.6Y'!AF110</f>
        <v>0</v>
      </c>
      <c r="AF111" s="204">
        <f>'[2]1.6Y'!AG110</f>
        <v>0</v>
      </c>
      <c r="AG111" s="204">
        <f>'[2]1.6Y'!AH110</f>
        <v>0</v>
      </c>
      <c r="AH111" s="204">
        <f>'[2]1.6Y'!AI110</f>
        <v>0</v>
      </c>
      <c r="AI111" s="204">
        <f>'[2]1.6Y'!AJ110</f>
        <v>0</v>
      </c>
      <c r="AJ111" s="204">
        <f>'[2]1.6Y'!AK110</f>
        <v>0</v>
      </c>
      <c r="AK111" s="207">
        <f>'[2]1.6Y'!AL110</f>
        <v>100</v>
      </c>
      <c r="AL111" s="204">
        <f>'[2]1.6Y'!AM110</f>
        <v>0</v>
      </c>
      <c r="AM111" s="204">
        <f>'[2]1.6Y'!AN110</f>
        <v>0</v>
      </c>
      <c r="AN111" s="204">
        <f>'[2]1.6Y'!AO110</f>
        <v>0</v>
      </c>
      <c r="AO111" s="204">
        <f>'[2]1.6Y'!AP110</f>
        <v>0</v>
      </c>
      <c r="AP111" s="204">
        <f>'[2]1.6Y'!AQ110</f>
        <v>0</v>
      </c>
      <c r="AQ111" s="204">
        <f>'[2]1.6Y'!AR110</f>
        <v>0</v>
      </c>
      <c r="AR111" s="207">
        <f>'[2]1.6Y'!AS110</f>
        <v>100</v>
      </c>
      <c r="AS111" s="204">
        <f>'[2]1.6Y'!AT110</f>
        <v>0</v>
      </c>
      <c r="AT111" s="204">
        <f>'[2]1.6Y'!AU110</f>
        <v>0</v>
      </c>
      <c r="AU111" s="204">
        <f>'[2]1.6Y'!AV110</f>
        <v>0</v>
      </c>
      <c r="AV111" s="204">
        <f>'[2]1.6Y'!AW110</f>
        <v>0</v>
      </c>
      <c r="AW111" s="204">
        <f>'[2]1.6Y'!AX110</f>
        <v>0</v>
      </c>
      <c r="AX111" s="204">
        <f>'[2]1.6Y'!AY110</f>
        <v>0</v>
      </c>
      <c r="AY111" s="207">
        <f>'[2]1.6Y'!AZ110</f>
        <v>100</v>
      </c>
      <c r="AZ111" s="204">
        <f>'[2]1.6Y'!BA110</f>
        <v>-100</v>
      </c>
      <c r="BA111" s="204">
        <f>'[2]1.6Y'!BB110</f>
        <v>0</v>
      </c>
      <c r="BB111" s="204">
        <f>'[2]1.6Y'!BC110</f>
        <v>0</v>
      </c>
      <c r="BC111" s="204">
        <f>'[2]1.6Y'!BD110</f>
        <v>0</v>
      </c>
      <c r="BD111" s="204">
        <f>'[2]1.6Y'!BE110</f>
        <v>0</v>
      </c>
      <c r="BE111" s="204">
        <f>'[2]1.6Y'!BF110</f>
        <v>-100</v>
      </c>
      <c r="BF111" s="207">
        <f>'[2]1.6Y'!BG110</f>
        <v>0</v>
      </c>
      <c r="BG111" s="204">
        <f>'[2]1.6Y'!BH110</f>
        <v>0</v>
      </c>
      <c r="BH111" s="204">
        <f>'[2]1.6Y'!BI110</f>
        <v>0</v>
      </c>
      <c r="BI111" s="204">
        <f>'[2]1.6Y'!BJ110</f>
        <v>0</v>
      </c>
      <c r="BJ111" s="204">
        <f>'[2]1.6Y'!BK110</f>
        <v>0</v>
      </c>
      <c r="BK111" s="204">
        <f>'[2]1.6Y'!BL110</f>
        <v>0</v>
      </c>
      <c r="BL111" s="204">
        <f>'[2]1.6Y'!BM110</f>
        <v>0</v>
      </c>
      <c r="BM111" s="207">
        <f>'[2]1.6Y'!BN110</f>
        <v>0</v>
      </c>
    </row>
    <row r="112" spans="1:65" ht="13.2" x14ac:dyDescent="0.25">
      <c r="A112" s="42" t="s">
        <v>9</v>
      </c>
      <c r="B112" s="207">
        <f>'[2]1.6Y'!C111</f>
        <v>2579</v>
      </c>
      <c r="C112" s="204">
        <f>'[2]1.6Y'!D111</f>
        <v>-552</v>
      </c>
      <c r="D112" s="204">
        <f>'[2]1.6Y'!E111</f>
        <v>-331</v>
      </c>
      <c r="E112" s="204">
        <f>'[2]1.6Y'!F111</f>
        <v>-44</v>
      </c>
      <c r="F112" s="204">
        <f>'[2]1.6Y'!G111</f>
        <v>0</v>
      </c>
      <c r="G112" s="204">
        <f>'[2]1.6Y'!H111</f>
        <v>-287</v>
      </c>
      <c r="H112" s="204">
        <f>'[2]1.6Y'!I111</f>
        <v>-883</v>
      </c>
      <c r="I112" s="207">
        <f>'[2]1.6Y'!J111</f>
        <v>1696</v>
      </c>
      <c r="J112" s="204">
        <f>'[2]1.6Y'!K111</f>
        <v>-959</v>
      </c>
      <c r="K112" s="204">
        <f>'[2]1.6Y'!L111</f>
        <v>220</v>
      </c>
      <c r="L112" s="204">
        <f>'[2]1.6Y'!M111</f>
        <v>0</v>
      </c>
      <c r="M112" s="204">
        <f>'[2]1.6Y'!N111</f>
        <v>0</v>
      </c>
      <c r="N112" s="204">
        <f>'[2]1.6Y'!O111</f>
        <v>220</v>
      </c>
      <c r="O112" s="204">
        <f>'[2]1.6Y'!P111</f>
        <v>-739</v>
      </c>
      <c r="P112" s="207">
        <f>'[2]1.6Y'!Q111</f>
        <v>957</v>
      </c>
      <c r="Q112" s="204">
        <f>'[2]1.6Y'!R111</f>
        <v>-109</v>
      </c>
      <c r="R112" s="204">
        <f>'[2]1.6Y'!S111</f>
        <v>287</v>
      </c>
      <c r="S112" s="204">
        <f>'[2]1.6Y'!T111</f>
        <v>9</v>
      </c>
      <c r="T112" s="204">
        <f>'[2]1.6Y'!U111</f>
        <v>0</v>
      </c>
      <c r="U112" s="204">
        <f>'[2]1.6Y'!V111</f>
        <v>278</v>
      </c>
      <c r="V112" s="204">
        <f>'[2]1.6Y'!W111</f>
        <v>178</v>
      </c>
      <c r="W112" s="207">
        <f>'[2]1.6Y'!X111</f>
        <v>1135</v>
      </c>
      <c r="X112" s="204">
        <f>'[2]1.6Y'!Y111</f>
        <v>85</v>
      </c>
      <c r="Y112" s="204">
        <f>'[2]1.6Y'!Z111</f>
        <v>22</v>
      </c>
      <c r="Z112" s="204">
        <f>'[2]1.6Y'!AA111</f>
        <v>-32</v>
      </c>
      <c r="AA112" s="204">
        <f>'[2]1.6Y'!AB111</f>
        <v>0</v>
      </c>
      <c r="AB112" s="204">
        <f>'[2]1.6Y'!AC111</f>
        <v>54</v>
      </c>
      <c r="AC112" s="204">
        <f>'[2]1.6Y'!AD111</f>
        <v>107</v>
      </c>
      <c r="AD112" s="207">
        <f>'[2]1.6Y'!AE111</f>
        <v>1242</v>
      </c>
      <c r="AE112" s="204">
        <f>'[2]1.6Y'!AF111</f>
        <v>-76</v>
      </c>
      <c r="AF112" s="204">
        <f>'[2]1.6Y'!AG111</f>
        <v>14</v>
      </c>
      <c r="AG112" s="204">
        <f>'[2]1.6Y'!AH111</f>
        <v>20</v>
      </c>
      <c r="AH112" s="204">
        <f>'[2]1.6Y'!AI111</f>
        <v>0</v>
      </c>
      <c r="AI112" s="204">
        <f>'[2]1.6Y'!AJ111</f>
        <v>-6</v>
      </c>
      <c r="AJ112" s="204">
        <f>'[2]1.6Y'!AK111</f>
        <v>-62</v>
      </c>
      <c r="AK112" s="207">
        <f>'[2]1.6Y'!AL111</f>
        <v>1180</v>
      </c>
      <c r="AL112" s="204">
        <f>'[2]1.6Y'!AM111</f>
        <v>-77</v>
      </c>
      <c r="AM112" s="204">
        <f>'[2]1.6Y'!AN111</f>
        <v>-107</v>
      </c>
      <c r="AN112" s="204">
        <f>'[2]1.6Y'!AO111</f>
        <v>25</v>
      </c>
      <c r="AO112" s="204">
        <f>'[2]1.6Y'!AP111</f>
        <v>0</v>
      </c>
      <c r="AP112" s="204">
        <f>'[2]1.6Y'!AQ111</f>
        <v>-132</v>
      </c>
      <c r="AQ112" s="204">
        <f>'[2]1.6Y'!AR111</f>
        <v>-184</v>
      </c>
      <c r="AR112" s="207">
        <f>'[2]1.6Y'!AS111</f>
        <v>996</v>
      </c>
      <c r="AS112" s="204">
        <f>'[2]1.6Y'!AT111</f>
        <v>-17</v>
      </c>
      <c r="AT112" s="204">
        <f>'[2]1.6Y'!AU111</f>
        <v>-45</v>
      </c>
      <c r="AU112" s="204">
        <f>'[2]1.6Y'!AV111</f>
        <v>-47</v>
      </c>
      <c r="AV112" s="204">
        <f>'[2]1.6Y'!AW111</f>
        <v>0</v>
      </c>
      <c r="AW112" s="204">
        <f>'[2]1.6Y'!AX111</f>
        <v>2</v>
      </c>
      <c r="AX112" s="204">
        <f>'[2]1.6Y'!AY111</f>
        <v>-62</v>
      </c>
      <c r="AY112" s="207">
        <f>'[2]1.6Y'!AZ111</f>
        <v>934</v>
      </c>
      <c r="AZ112" s="204">
        <f>'[2]1.6Y'!BA111</f>
        <v>-177</v>
      </c>
      <c r="BA112" s="204">
        <f>'[2]1.6Y'!BB111</f>
        <v>-78</v>
      </c>
      <c r="BB112" s="204">
        <f>'[2]1.6Y'!BC111</f>
        <v>-91</v>
      </c>
      <c r="BC112" s="204">
        <f>'[2]1.6Y'!BD111</f>
        <v>0</v>
      </c>
      <c r="BD112" s="204">
        <f>'[2]1.6Y'!BE111</f>
        <v>13</v>
      </c>
      <c r="BE112" s="204">
        <f>'[2]1.6Y'!BF111</f>
        <v>-255</v>
      </c>
      <c r="BF112" s="207">
        <f>'[2]1.6Y'!BG111</f>
        <v>679</v>
      </c>
      <c r="BG112" s="204">
        <f>'[2]1.6Y'!BH111</f>
        <v>-133</v>
      </c>
      <c r="BH112" s="204">
        <f>'[2]1.6Y'!BI111</f>
        <v>-45</v>
      </c>
      <c r="BI112" s="204">
        <f>'[2]1.6Y'!BJ111</f>
        <v>14</v>
      </c>
      <c r="BJ112" s="204">
        <f>'[2]1.6Y'!BK111</f>
        <v>0</v>
      </c>
      <c r="BK112" s="204">
        <f>'[2]1.6Y'!BL111</f>
        <v>-59</v>
      </c>
      <c r="BL112" s="204">
        <f>'[2]1.6Y'!BM111</f>
        <v>-178</v>
      </c>
      <c r="BM112" s="207">
        <f>'[2]1.6Y'!BN111</f>
        <v>501</v>
      </c>
    </row>
    <row r="113" spans="1:65" ht="13.2" x14ac:dyDescent="0.25">
      <c r="A113" s="44" t="s">
        <v>25</v>
      </c>
      <c r="B113" s="207">
        <f>'[2]1.6Y'!C112</f>
        <v>559</v>
      </c>
      <c r="C113" s="204">
        <f>'[2]1.6Y'!D112</f>
        <v>-319</v>
      </c>
      <c r="D113" s="204">
        <f>'[2]1.6Y'!E112</f>
        <v>-4</v>
      </c>
      <c r="E113" s="204">
        <f>'[2]1.6Y'!F112</f>
        <v>-4</v>
      </c>
      <c r="F113" s="204">
        <f>'[2]1.6Y'!G112</f>
        <v>0</v>
      </c>
      <c r="G113" s="204">
        <f>'[2]1.6Y'!H112</f>
        <v>0</v>
      </c>
      <c r="H113" s="204">
        <f>'[2]1.6Y'!I112</f>
        <v>-323</v>
      </c>
      <c r="I113" s="207">
        <f>'[2]1.6Y'!J112</f>
        <v>236</v>
      </c>
      <c r="J113" s="204">
        <f>'[2]1.6Y'!K112</f>
        <v>-45</v>
      </c>
      <c r="K113" s="204">
        <f>'[2]1.6Y'!L112</f>
        <v>-16</v>
      </c>
      <c r="L113" s="204">
        <f>'[2]1.6Y'!M112</f>
        <v>0</v>
      </c>
      <c r="M113" s="204">
        <f>'[2]1.6Y'!N112</f>
        <v>0</v>
      </c>
      <c r="N113" s="204">
        <f>'[2]1.6Y'!O112</f>
        <v>-16</v>
      </c>
      <c r="O113" s="204">
        <f>'[2]1.6Y'!P112</f>
        <v>-61</v>
      </c>
      <c r="P113" s="207">
        <f>'[2]1.6Y'!Q112</f>
        <v>175</v>
      </c>
      <c r="Q113" s="204">
        <f>'[2]1.6Y'!R112</f>
        <v>-45</v>
      </c>
      <c r="R113" s="204">
        <f>'[2]1.6Y'!S112</f>
        <v>1</v>
      </c>
      <c r="S113" s="204">
        <f>'[2]1.6Y'!T112</f>
        <v>1</v>
      </c>
      <c r="T113" s="204">
        <f>'[2]1.6Y'!U112</f>
        <v>0</v>
      </c>
      <c r="U113" s="204">
        <f>'[2]1.6Y'!V112</f>
        <v>0</v>
      </c>
      <c r="V113" s="204">
        <f>'[2]1.6Y'!W112</f>
        <v>-44</v>
      </c>
      <c r="W113" s="207">
        <f>'[2]1.6Y'!X112</f>
        <v>131</v>
      </c>
      <c r="X113" s="204">
        <f>'[2]1.6Y'!Y112</f>
        <v>-100</v>
      </c>
      <c r="Y113" s="204">
        <f>'[2]1.6Y'!Z112</f>
        <v>-1</v>
      </c>
      <c r="Z113" s="204">
        <f>'[2]1.6Y'!AA112</f>
        <v>-1</v>
      </c>
      <c r="AA113" s="204">
        <f>'[2]1.6Y'!AB112</f>
        <v>0</v>
      </c>
      <c r="AB113" s="204">
        <f>'[2]1.6Y'!AC112</f>
        <v>0</v>
      </c>
      <c r="AC113" s="204">
        <f>'[2]1.6Y'!AD112</f>
        <v>-101</v>
      </c>
      <c r="AD113" s="207">
        <f>'[2]1.6Y'!AE112</f>
        <v>30</v>
      </c>
      <c r="AE113" s="204">
        <f>'[2]1.6Y'!AF112</f>
        <v>68</v>
      </c>
      <c r="AF113" s="204">
        <f>'[2]1.6Y'!AG112</f>
        <v>-70</v>
      </c>
      <c r="AG113" s="204">
        <f>'[2]1.6Y'!AH112</f>
        <v>-1</v>
      </c>
      <c r="AH113" s="204">
        <f>'[2]1.6Y'!AI112</f>
        <v>0</v>
      </c>
      <c r="AI113" s="204">
        <f>'[2]1.6Y'!AJ112</f>
        <v>-69</v>
      </c>
      <c r="AJ113" s="204">
        <f>'[2]1.6Y'!AK112</f>
        <v>-2</v>
      </c>
      <c r="AK113" s="207">
        <f>'[2]1.6Y'!AL112</f>
        <v>28</v>
      </c>
      <c r="AL113" s="204">
        <f>'[2]1.6Y'!AM112</f>
        <v>15</v>
      </c>
      <c r="AM113" s="204">
        <f>'[2]1.6Y'!AN112</f>
        <v>-1</v>
      </c>
      <c r="AN113" s="204">
        <f>'[2]1.6Y'!AO112</f>
        <v>4</v>
      </c>
      <c r="AO113" s="204">
        <f>'[2]1.6Y'!AP112</f>
        <v>0</v>
      </c>
      <c r="AP113" s="204">
        <f>'[2]1.6Y'!AQ112</f>
        <v>-5</v>
      </c>
      <c r="AQ113" s="204">
        <f>'[2]1.6Y'!AR112</f>
        <v>14</v>
      </c>
      <c r="AR113" s="207">
        <f>'[2]1.6Y'!AS112</f>
        <v>42</v>
      </c>
      <c r="AS113" s="204">
        <f>'[2]1.6Y'!AT112</f>
        <v>-34</v>
      </c>
      <c r="AT113" s="204">
        <f>'[2]1.6Y'!AU112</f>
        <v>-1</v>
      </c>
      <c r="AU113" s="204">
        <f>'[2]1.6Y'!AV112</f>
        <v>-1</v>
      </c>
      <c r="AV113" s="204">
        <f>'[2]1.6Y'!AW112</f>
        <v>0</v>
      </c>
      <c r="AW113" s="204">
        <f>'[2]1.6Y'!AX112</f>
        <v>0</v>
      </c>
      <c r="AX113" s="204">
        <f>'[2]1.6Y'!AY112</f>
        <v>-35</v>
      </c>
      <c r="AY113" s="207">
        <f>'[2]1.6Y'!AZ112</f>
        <v>7</v>
      </c>
      <c r="AZ113" s="204">
        <f>'[2]1.6Y'!BA112</f>
        <v>20</v>
      </c>
      <c r="BA113" s="204">
        <f>'[2]1.6Y'!BB112</f>
        <v>-5</v>
      </c>
      <c r="BB113" s="204">
        <f>'[2]1.6Y'!BC112</f>
        <v>-5</v>
      </c>
      <c r="BC113" s="204">
        <f>'[2]1.6Y'!BD112</f>
        <v>0</v>
      </c>
      <c r="BD113" s="204">
        <f>'[2]1.6Y'!BE112</f>
        <v>0</v>
      </c>
      <c r="BE113" s="204">
        <f>'[2]1.6Y'!BF112</f>
        <v>15</v>
      </c>
      <c r="BF113" s="207">
        <f>'[2]1.6Y'!BG112</f>
        <v>22</v>
      </c>
      <c r="BG113" s="204">
        <f>'[2]1.6Y'!BH112</f>
        <v>-21</v>
      </c>
      <c r="BH113" s="204">
        <f>'[2]1.6Y'!BI112</f>
        <v>0</v>
      </c>
      <c r="BI113" s="204">
        <f>'[2]1.6Y'!BJ112</f>
        <v>0</v>
      </c>
      <c r="BJ113" s="204">
        <f>'[2]1.6Y'!BK112</f>
        <v>0</v>
      </c>
      <c r="BK113" s="204">
        <f>'[2]1.6Y'!BL112</f>
        <v>0</v>
      </c>
      <c r="BL113" s="204">
        <f>'[2]1.6Y'!BM112</f>
        <v>-21</v>
      </c>
      <c r="BM113" s="207">
        <f>'[2]1.6Y'!BN112</f>
        <v>1</v>
      </c>
    </row>
    <row r="114" spans="1:65" ht="13.2" x14ac:dyDescent="0.25">
      <c r="A114" s="48" t="s">
        <v>24</v>
      </c>
      <c r="B114" s="207">
        <f>'[2]1.6Y'!C113</f>
        <v>2020</v>
      </c>
      <c r="C114" s="204">
        <f>'[2]1.6Y'!D113</f>
        <v>-233</v>
      </c>
      <c r="D114" s="204">
        <f>'[2]1.6Y'!E113</f>
        <v>-327</v>
      </c>
      <c r="E114" s="204">
        <f>'[2]1.6Y'!F113</f>
        <v>-40</v>
      </c>
      <c r="F114" s="204">
        <f>'[2]1.6Y'!G113</f>
        <v>0</v>
      </c>
      <c r="G114" s="204">
        <f>'[2]1.6Y'!H113</f>
        <v>-287</v>
      </c>
      <c r="H114" s="204">
        <f>'[2]1.6Y'!I113</f>
        <v>-560</v>
      </c>
      <c r="I114" s="207">
        <f>'[2]1.6Y'!J113</f>
        <v>1460</v>
      </c>
      <c r="J114" s="204">
        <f>'[2]1.6Y'!K113</f>
        <v>-914</v>
      </c>
      <c r="K114" s="204">
        <f>'[2]1.6Y'!L113</f>
        <v>236</v>
      </c>
      <c r="L114" s="204">
        <f>'[2]1.6Y'!M113</f>
        <v>0</v>
      </c>
      <c r="M114" s="204">
        <f>'[2]1.6Y'!N113</f>
        <v>0</v>
      </c>
      <c r="N114" s="204">
        <f>'[2]1.6Y'!O113</f>
        <v>236</v>
      </c>
      <c r="O114" s="204">
        <f>'[2]1.6Y'!P113</f>
        <v>-678</v>
      </c>
      <c r="P114" s="207">
        <f>'[2]1.6Y'!Q113</f>
        <v>782</v>
      </c>
      <c r="Q114" s="204">
        <f>'[2]1.6Y'!R113</f>
        <v>-64</v>
      </c>
      <c r="R114" s="204">
        <f>'[2]1.6Y'!S113</f>
        <v>286</v>
      </c>
      <c r="S114" s="204">
        <f>'[2]1.6Y'!T113</f>
        <v>8</v>
      </c>
      <c r="T114" s="204">
        <f>'[2]1.6Y'!U113</f>
        <v>0</v>
      </c>
      <c r="U114" s="204">
        <f>'[2]1.6Y'!V113</f>
        <v>278</v>
      </c>
      <c r="V114" s="204">
        <f>'[2]1.6Y'!W113</f>
        <v>222</v>
      </c>
      <c r="W114" s="207">
        <f>'[2]1.6Y'!X113</f>
        <v>1004</v>
      </c>
      <c r="X114" s="204">
        <f>'[2]1.6Y'!Y113</f>
        <v>185</v>
      </c>
      <c r="Y114" s="204">
        <f>'[2]1.6Y'!Z113</f>
        <v>23</v>
      </c>
      <c r="Z114" s="204">
        <f>'[2]1.6Y'!AA113</f>
        <v>-31</v>
      </c>
      <c r="AA114" s="204">
        <f>'[2]1.6Y'!AB113</f>
        <v>0</v>
      </c>
      <c r="AB114" s="204">
        <f>'[2]1.6Y'!AC113</f>
        <v>54</v>
      </c>
      <c r="AC114" s="204">
        <f>'[2]1.6Y'!AD113</f>
        <v>208</v>
      </c>
      <c r="AD114" s="207">
        <f>'[2]1.6Y'!AE113</f>
        <v>1212</v>
      </c>
      <c r="AE114" s="204">
        <f>'[2]1.6Y'!AF113</f>
        <v>-144</v>
      </c>
      <c r="AF114" s="204">
        <f>'[2]1.6Y'!AG113</f>
        <v>84</v>
      </c>
      <c r="AG114" s="204">
        <f>'[2]1.6Y'!AH113</f>
        <v>21</v>
      </c>
      <c r="AH114" s="204">
        <f>'[2]1.6Y'!AI113</f>
        <v>0</v>
      </c>
      <c r="AI114" s="204">
        <f>'[2]1.6Y'!AJ113</f>
        <v>63</v>
      </c>
      <c r="AJ114" s="204">
        <f>'[2]1.6Y'!AK113</f>
        <v>-60</v>
      </c>
      <c r="AK114" s="207">
        <f>'[2]1.6Y'!AL113</f>
        <v>1152</v>
      </c>
      <c r="AL114" s="204">
        <f>'[2]1.6Y'!AM113</f>
        <v>-92</v>
      </c>
      <c r="AM114" s="204">
        <f>'[2]1.6Y'!AN113</f>
        <v>-106</v>
      </c>
      <c r="AN114" s="204">
        <f>'[2]1.6Y'!AO113</f>
        <v>21</v>
      </c>
      <c r="AO114" s="204">
        <f>'[2]1.6Y'!AP113</f>
        <v>0</v>
      </c>
      <c r="AP114" s="204">
        <f>'[2]1.6Y'!AQ113</f>
        <v>-127</v>
      </c>
      <c r="AQ114" s="204">
        <f>'[2]1.6Y'!AR113</f>
        <v>-198</v>
      </c>
      <c r="AR114" s="207">
        <f>'[2]1.6Y'!AS113</f>
        <v>954</v>
      </c>
      <c r="AS114" s="204">
        <f>'[2]1.6Y'!AT113</f>
        <v>17</v>
      </c>
      <c r="AT114" s="204">
        <f>'[2]1.6Y'!AU113</f>
        <v>-44</v>
      </c>
      <c r="AU114" s="204">
        <f>'[2]1.6Y'!AV113</f>
        <v>-46</v>
      </c>
      <c r="AV114" s="204">
        <f>'[2]1.6Y'!AW113</f>
        <v>0</v>
      </c>
      <c r="AW114" s="204">
        <f>'[2]1.6Y'!AX113</f>
        <v>2</v>
      </c>
      <c r="AX114" s="204">
        <f>'[2]1.6Y'!AY113</f>
        <v>-27</v>
      </c>
      <c r="AY114" s="207">
        <f>'[2]1.6Y'!AZ113</f>
        <v>927</v>
      </c>
      <c r="AZ114" s="204">
        <f>'[2]1.6Y'!BA113</f>
        <v>-197</v>
      </c>
      <c r="BA114" s="204">
        <f>'[2]1.6Y'!BB113</f>
        <v>-73</v>
      </c>
      <c r="BB114" s="204">
        <f>'[2]1.6Y'!BC113</f>
        <v>-86</v>
      </c>
      <c r="BC114" s="204">
        <f>'[2]1.6Y'!BD113</f>
        <v>0</v>
      </c>
      <c r="BD114" s="204">
        <f>'[2]1.6Y'!BE113</f>
        <v>13</v>
      </c>
      <c r="BE114" s="204">
        <f>'[2]1.6Y'!BF113</f>
        <v>-270</v>
      </c>
      <c r="BF114" s="207">
        <f>'[2]1.6Y'!BG113</f>
        <v>657</v>
      </c>
      <c r="BG114" s="204">
        <f>'[2]1.6Y'!BH113</f>
        <v>-112</v>
      </c>
      <c r="BH114" s="204">
        <f>'[2]1.6Y'!BI113</f>
        <v>-45</v>
      </c>
      <c r="BI114" s="204">
        <f>'[2]1.6Y'!BJ113</f>
        <v>14</v>
      </c>
      <c r="BJ114" s="204">
        <f>'[2]1.6Y'!BK113</f>
        <v>0</v>
      </c>
      <c r="BK114" s="204">
        <f>'[2]1.6Y'!BL113</f>
        <v>-59</v>
      </c>
      <c r="BL114" s="204">
        <f>'[2]1.6Y'!BM113</f>
        <v>-157</v>
      </c>
      <c r="BM114" s="207">
        <f>'[2]1.6Y'!BN113</f>
        <v>500</v>
      </c>
    </row>
    <row r="115" spans="1:65" ht="13.2" x14ac:dyDescent="0.25">
      <c r="A115" s="42" t="s">
        <v>15</v>
      </c>
      <c r="B115" s="207">
        <f>'[2]1.6Y'!C114</f>
        <v>11765</v>
      </c>
      <c r="C115" s="204">
        <f>'[2]1.6Y'!D114</f>
        <v>4116</v>
      </c>
      <c r="D115" s="204">
        <f>'[2]1.6Y'!E114</f>
        <v>-462</v>
      </c>
      <c r="E115" s="204">
        <f>'[2]1.6Y'!F114</f>
        <v>-462</v>
      </c>
      <c r="F115" s="204">
        <f>'[2]1.6Y'!G114</f>
        <v>0</v>
      </c>
      <c r="G115" s="204">
        <f>'[2]1.6Y'!H114</f>
        <v>0</v>
      </c>
      <c r="H115" s="204">
        <f>'[2]1.6Y'!I114</f>
        <v>3654</v>
      </c>
      <c r="I115" s="207">
        <f>'[2]1.6Y'!J114</f>
        <v>15419</v>
      </c>
      <c r="J115" s="204">
        <f>'[2]1.6Y'!K114</f>
        <v>252</v>
      </c>
      <c r="K115" s="204">
        <f>'[2]1.6Y'!L114</f>
        <v>-306</v>
      </c>
      <c r="L115" s="204">
        <f>'[2]1.6Y'!M114</f>
        <v>-306</v>
      </c>
      <c r="M115" s="204">
        <f>'[2]1.6Y'!N114</f>
        <v>0</v>
      </c>
      <c r="N115" s="204">
        <f>'[2]1.6Y'!O114</f>
        <v>0</v>
      </c>
      <c r="O115" s="204">
        <f>'[2]1.6Y'!P114</f>
        <v>-54</v>
      </c>
      <c r="P115" s="207">
        <f>'[2]1.6Y'!Q114</f>
        <v>15365</v>
      </c>
      <c r="Q115" s="204">
        <f>'[2]1.6Y'!R114</f>
        <v>-41</v>
      </c>
      <c r="R115" s="204">
        <f>'[2]1.6Y'!S114</f>
        <v>954</v>
      </c>
      <c r="S115" s="204">
        <f>'[2]1.6Y'!T114</f>
        <v>952</v>
      </c>
      <c r="T115" s="204">
        <f>'[2]1.6Y'!U114</f>
        <v>0</v>
      </c>
      <c r="U115" s="204">
        <f>'[2]1.6Y'!V114</f>
        <v>2</v>
      </c>
      <c r="V115" s="204">
        <f>'[2]1.6Y'!W114</f>
        <v>913</v>
      </c>
      <c r="W115" s="207">
        <f>'[2]1.6Y'!X114</f>
        <v>16278</v>
      </c>
      <c r="X115" s="204">
        <f>'[2]1.6Y'!Y114</f>
        <v>-452</v>
      </c>
      <c r="Y115" s="204">
        <f>'[2]1.6Y'!Z114</f>
        <v>-295</v>
      </c>
      <c r="Z115" s="204">
        <f>'[2]1.6Y'!AA114</f>
        <v>-295</v>
      </c>
      <c r="AA115" s="204">
        <f>'[2]1.6Y'!AB114</f>
        <v>0</v>
      </c>
      <c r="AB115" s="204">
        <f>'[2]1.6Y'!AC114</f>
        <v>0</v>
      </c>
      <c r="AC115" s="204">
        <f>'[2]1.6Y'!AD114</f>
        <v>-747</v>
      </c>
      <c r="AD115" s="207">
        <f>'[2]1.6Y'!AE114</f>
        <v>15531</v>
      </c>
      <c r="AE115" s="204">
        <f>'[2]1.6Y'!AF114</f>
        <v>33</v>
      </c>
      <c r="AF115" s="204">
        <f>'[2]1.6Y'!AG114</f>
        <v>-164</v>
      </c>
      <c r="AG115" s="204">
        <f>'[2]1.6Y'!AH114</f>
        <v>-164</v>
      </c>
      <c r="AH115" s="204">
        <f>'[2]1.6Y'!AI114</f>
        <v>0</v>
      </c>
      <c r="AI115" s="204">
        <f>'[2]1.6Y'!AJ114</f>
        <v>0</v>
      </c>
      <c r="AJ115" s="204">
        <f>'[2]1.6Y'!AK114</f>
        <v>-131</v>
      </c>
      <c r="AK115" s="207">
        <f>'[2]1.6Y'!AL114</f>
        <v>15400</v>
      </c>
      <c r="AL115" s="204">
        <f>'[2]1.6Y'!AM114</f>
        <v>3139</v>
      </c>
      <c r="AM115" s="204">
        <f>'[2]1.6Y'!AN114</f>
        <v>899</v>
      </c>
      <c r="AN115" s="204">
        <f>'[2]1.6Y'!AO114</f>
        <v>927</v>
      </c>
      <c r="AO115" s="204">
        <f>'[2]1.6Y'!AP114</f>
        <v>-28</v>
      </c>
      <c r="AP115" s="204">
        <f>'[2]1.6Y'!AQ114</f>
        <v>0</v>
      </c>
      <c r="AQ115" s="204">
        <f>'[2]1.6Y'!AR114</f>
        <v>4038</v>
      </c>
      <c r="AR115" s="207">
        <f>'[2]1.6Y'!AS114</f>
        <v>19438</v>
      </c>
      <c r="AS115" s="204">
        <f>'[2]1.6Y'!AT114</f>
        <v>1789</v>
      </c>
      <c r="AT115" s="204">
        <f>'[2]1.6Y'!AU114</f>
        <v>-822</v>
      </c>
      <c r="AU115" s="204">
        <f>'[2]1.6Y'!AV114</f>
        <v>-822</v>
      </c>
      <c r="AV115" s="204">
        <f>'[2]1.6Y'!AW114</f>
        <v>0</v>
      </c>
      <c r="AW115" s="204">
        <f>'[2]1.6Y'!AX114</f>
        <v>0</v>
      </c>
      <c r="AX115" s="204">
        <f>'[2]1.6Y'!AY114</f>
        <v>967</v>
      </c>
      <c r="AY115" s="207">
        <f>'[2]1.6Y'!AZ114</f>
        <v>20405</v>
      </c>
      <c r="AZ115" s="204">
        <f>'[2]1.6Y'!BA114</f>
        <v>17010</v>
      </c>
      <c r="BA115" s="204">
        <f>'[2]1.6Y'!BB114</f>
        <v>-630</v>
      </c>
      <c r="BB115" s="204">
        <f>'[2]1.6Y'!BC114</f>
        <v>-630</v>
      </c>
      <c r="BC115" s="204">
        <f>'[2]1.6Y'!BD114</f>
        <v>0</v>
      </c>
      <c r="BD115" s="204">
        <f>'[2]1.6Y'!BE114</f>
        <v>0</v>
      </c>
      <c r="BE115" s="204">
        <f>'[2]1.6Y'!BF114</f>
        <v>16380</v>
      </c>
      <c r="BF115" s="207">
        <f>'[2]1.6Y'!BG114</f>
        <v>36785</v>
      </c>
      <c r="BG115" s="204">
        <f>'[2]1.6Y'!BH114</f>
        <v>29583</v>
      </c>
      <c r="BH115" s="204">
        <f>'[2]1.6Y'!BI114</f>
        <v>1491</v>
      </c>
      <c r="BI115" s="204">
        <f>'[2]1.6Y'!BJ114</f>
        <v>1491</v>
      </c>
      <c r="BJ115" s="204">
        <f>'[2]1.6Y'!BK114</f>
        <v>0</v>
      </c>
      <c r="BK115" s="204">
        <f>'[2]1.6Y'!BL114</f>
        <v>0</v>
      </c>
      <c r="BL115" s="204">
        <f>'[2]1.6Y'!BM114</f>
        <v>31074</v>
      </c>
      <c r="BM115" s="207">
        <f>'[2]1.6Y'!BN114</f>
        <v>67859</v>
      </c>
    </row>
    <row r="116" spans="1:65" ht="13.2" x14ac:dyDescent="0.25">
      <c r="A116" s="44" t="s">
        <v>50</v>
      </c>
      <c r="B116" s="207">
        <f>'[2]1.6Y'!C115</f>
        <v>3652</v>
      </c>
      <c r="C116" s="204">
        <f>'[2]1.6Y'!D115</f>
        <v>1821</v>
      </c>
      <c r="D116" s="204">
        <f>'[2]1.6Y'!E115</f>
        <v>-131</v>
      </c>
      <c r="E116" s="204">
        <f>'[2]1.6Y'!F115</f>
        <v>-131</v>
      </c>
      <c r="F116" s="204">
        <f>'[2]1.6Y'!G115</f>
        <v>0</v>
      </c>
      <c r="G116" s="204">
        <f>'[2]1.6Y'!H115</f>
        <v>0</v>
      </c>
      <c r="H116" s="204">
        <f>'[2]1.6Y'!I115</f>
        <v>1690</v>
      </c>
      <c r="I116" s="207">
        <f>'[2]1.6Y'!J115</f>
        <v>5342</v>
      </c>
      <c r="J116" s="204">
        <f>'[2]1.6Y'!K115</f>
        <v>0</v>
      </c>
      <c r="K116" s="204">
        <f>'[2]1.6Y'!L115</f>
        <v>-160</v>
      </c>
      <c r="L116" s="204">
        <f>'[2]1.6Y'!M115</f>
        <v>-160</v>
      </c>
      <c r="M116" s="204">
        <f>'[2]1.6Y'!N115</f>
        <v>0</v>
      </c>
      <c r="N116" s="204">
        <f>'[2]1.6Y'!O115</f>
        <v>0</v>
      </c>
      <c r="O116" s="204">
        <f>'[2]1.6Y'!P115</f>
        <v>-160</v>
      </c>
      <c r="P116" s="207">
        <f>'[2]1.6Y'!Q115</f>
        <v>5182</v>
      </c>
      <c r="Q116" s="204">
        <f>'[2]1.6Y'!R115</f>
        <v>-571</v>
      </c>
      <c r="R116" s="204">
        <f>'[2]1.6Y'!S115</f>
        <v>304</v>
      </c>
      <c r="S116" s="204">
        <f>'[2]1.6Y'!T115</f>
        <v>304</v>
      </c>
      <c r="T116" s="204">
        <f>'[2]1.6Y'!U115</f>
        <v>0</v>
      </c>
      <c r="U116" s="204">
        <f>'[2]1.6Y'!V115</f>
        <v>0</v>
      </c>
      <c r="V116" s="204">
        <f>'[2]1.6Y'!W115</f>
        <v>-267</v>
      </c>
      <c r="W116" s="207">
        <f>'[2]1.6Y'!X115</f>
        <v>4915</v>
      </c>
      <c r="X116" s="204">
        <f>'[2]1.6Y'!Y115</f>
        <v>-1374</v>
      </c>
      <c r="Y116" s="204">
        <f>'[2]1.6Y'!Z115</f>
        <v>-90</v>
      </c>
      <c r="Z116" s="204">
        <f>'[2]1.6Y'!AA115</f>
        <v>-90</v>
      </c>
      <c r="AA116" s="204">
        <f>'[2]1.6Y'!AB115</f>
        <v>0</v>
      </c>
      <c r="AB116" s="204">
        <f>'[2]1.6Y'!AC115</f>
        <v>0</v>
      </c>
      <c r="AC116" s="204">
        <f>'[2]1.6Y'!AD115</f>
        <v>-1464</v>
      </c>
      <c r="AD116" s="207">
        <f>'[2]1.6Y'!AE115</f>
        <v>3451</v>
      </c>
      <c r="AE116" s="204">
        <f>'[2]1.6Y'!AF115</f>
        <v>-1004</v>
      </c>
      <c r="AF116" s="204">
        <f>'[2]1.6Y'!AG115</f>
        <v>-20</v>
      </c>
      <c r="AG116" s="204">
        <f>'[2]1.6Y'!AH115</f>
        <v>-20</v>
      </c>
      <c r="AH116" s="204">
        <f>'[2]1.6Y'!AI115</f>
        <v>0</v>
      </c>
      <c r="AI116" s="204">
        <f>'[2]1.6Y'!AJ115</f>
        <v>0</v>
      </c>
      <c r="AJ116" s="204">
        <f>'[2]1.6Y'!AK115</f>
        <v>-1024</v>
      </c>
      <c r="AK116" s="207">
        <f>'[2]1.6Y'!AL115</f>
        <v>2427</v>
      </c>
      <c r="AL116" s="204">
        <f>'[2]1.6Y'!AM115</f>
        <v>1630</v>
      </c>
      <c r="AM116" s="204">
        <f>'[2]1.6Y'!AN115</f>
        <v>172</v>
      </c>
      <c r="AN116" s="204">
        <f>'[2]1.6Y'!AO115</f>
        <v>172</v>
      </c>
      <c r="AO116" s="204">
        <f>'[2]1.6Y'!AP115</f>
        <v>0</v>
      </c>
      <c r="AP116" s="204">
        <f>'[2]1.6Y'!AQ115</f>
        <v>0</v>
      </c>
      <c r="AQ116" s="204">
        <f>'[2]1.6Y'!AR115</f>
        <v>1802</v>
      </c>
      <c r="AR116" s="207">
        <f>'[2]1.6Y'!AS115</f>
        <v>4229</v>
      </c>
      <c r="AS116" s="204">
        <f>'[2]1.6Y'!AT115</f>
        <v>242</v>
      </c>
      <c r="AT116" s="204">
        <f>'[2]1.6Y'!AU115</f>
        <v>-108</v>
      </c>
      <c r="AU116" s="204">
        <f>'[2]1.6Y'!AV115</f>
        <v>-108</v>
      </c>
      <c r="AV116" s="204">
        <f>'[2]1.6Y'!AW115</f>
        <v>0</v>
      </c>
      <c r="AW116" s="204">
        <f>'[2]1.6Y'!AX115</f>
        <v>0</v>
      </c>
      <c r="AX116" s="204">
        <f>'[2]1.6Y'!AY115</f>
        <v>134</v>
      </c>
      <c r="AY116" s="207">
        <f>'[2]1.6Y'!AZ115</f>
        <v>4363</v>
      </c>
      <c r="AZ116" s="204">
        <f>'[2]1.6Y'!BA115</f>
        <v>2261</v>
      </c>
      <c r="BA116" s="204">
        <f>'[2]1.6Y'!BB115</f>
        <v>-223</v>
      </c>
      <c r="BB116" s="204">
        <f>'[2]1.6Y'!BC115</f>
        <v>-223</v>
      </c>
      <c r="BC116" s="204">
        <f>'[2]1.6Y'!BD115</f>
        <v>0</v>
      </c>
      <c r="BD116" s="204">
        <f>'[2]1.6Y'!BE115</f>
        <v>0</v>
      </c>
      <c r="BE116" s="204">
        <f>'[2]1.6Y'!BF115</f>
        <v>2038</v>
      </c>
      <c r="BF116" s="207">
        <f>'[2]1.6Y'!BG115</f>
        <v>6401</v>
      </c>
      <c r="BG116" s="204">
        <f>'[2]1.6Y'!BH115</f>
        <v>3555</v>
      </c>
      <c r="BH116" s="204">
        <f>'[2]1.6Y'!BI115</f>
        <v>46</v>
      </c>
      <c r="BI116" s="204">
        <f>'[2]1.6Y'!BJ115</f>
        <v>46</v>
      </c>
      <c r="BJ116" s="204">
        <f>'[2]1.6Y'!BK115</f>
        <v>0</v>
      </c>
      <c r="BK116" s="204">
        <f>'[2]1.6Y'!BL115</f>
        <v>0</v>
      </c>
      <c r="BL116" s="204">
        <f>'[2]1.6Y'!BM115</f>
        <v>3601</v>
      </c>
      <c r="BM116" s="207">
        <f>'[2]1.6Y'!BN115</f>
        <v>10002</v>
      </c>
    </row>
    <row r="117" spans="1:65" ht="13.2" x14ac:dyDescent="0.25">
      <c r="A117" s="44" t="s">
        <v>51</v>
      </c>
      <c r="B117" s="207">
        <f>'[2]1.6Y'!C116</f>
        <v>0</v>
      </c>
      <c r="C117" s="204">
        <f>'[2]1.6Y'!D116</f>
        <v>0</v>
      </c>
      <c r="D117" s="204">
        <f>'[2]1.6Y'!E116</f>
        <v>0</v>
      </c>
      <c r="E117" s="204">
        <f>'[2]1.6Y'!F116</f>
        <v>0</v>
      </c>
      <c r="F117" s="204">
        <f>'[2]1.6Y'!G116</f>
        <v>0</v>
      </c>
      <c r="G117" s="204">
        <f>'[2]1.6Y'!H116</f>
        <v>0</v>
      </c>
      <c r="H117" s="204">
        <f>'[2]1.6Y'!I116</f>
        <v>0</v>
      </c>
      <c r="I117" s="207">
        <f>'[2]1.6Y'!J116</f>
        <v>0</v>
      </c>
      <c r="J117" s="204">
        <f>'[2]1.6Y'!K116</f>
        <v>0</v>
      </c>
      <c r="K117" s="204">
        <f>'[2]1.6Y'!L116</f>
        <v>0</v>
      </c>
      <c r="L117" s="204">
        <f>'[2]1.6Y'!M116</f>
        <v>0</v>
      </c>
      <c r="M117" s="204">
        <f>'[2]1.6Y'!N116</f>
        <v>0</v>
      </c>
      <c r="N117" s="204">
        <f>'[2]1.6Y'!O116</f>
        <v>0</v>
      </c>
      <c r="O117" s="204">
        <f>'[2]1.6Y'!P116</f>
        <v>0</v>
      </c>
      <c r="P117" s="207">
        <f>'[2]1.6Y'!Q116</f>
        <v>0</v>
      </c>
      <c r="Q117" s="204">
        <f>'[2]1.6Y'!R116</f>
        <v>0</v>
      </c>
      <c r="R117" s="204">
        <f>'[2]1.6Y'!S116</f>
        <v>0</v>
      </c>
      <c r="S117" s="204">
        <f>'[2]1.6Y'!T116</f>
        <v>0</v>
      </c>
      <c r="T117" s="204">
        <f>'[2]1.6Y'!U116</f>
        <v>0</v>
      </c>
      <c r="U117" s="204">
        <f>'[2]1.6Y'!V116</f>
        <v>0</v>
      </c>
      <c r="V117" s="204">
        <f>'[2]1.6Y'!W116</f>
        <v>0</v>
      </c>
      <c r="W117" s="207">
        <f>'[2]1.6Y'!X116</f>
        <v>0</v>
      </c>
      <c r="X117" s="204">
        <f>'[2]1.6Y'!Y116</f>
        <v>0</v>
      </c>
      <c r="Y117" s="204">
        <f>'[2]1.6Y'!Z116</f>
        <v>0</v>
      </c>
      <c r="Z117" s="204">
        <f>'[2]1.6Y'!AA116</f>
        <v>0</v>
      </c>
      <c r="AA117" s="204">
        <f>'[2]1.6Y'!AB116</f>
        <v>0</v>
      </c>
      <c r="AB117" s="204">
        <f>'[2]1.6Y'!AC116</f>
        <v>0</v>
      </c>
      <c r="AC117" s="204">
        <f>'[2]1.6Y'!AD116</f>
        <v>0</v>
      </c>
      <c r="AD117" s="207">
        <f>'[2]1.6Y'!AE116</f>
        <v>0</v>
      </c>
      <c r="AE117" s="204">
        <f>'[2]1.6Y'!AF116</f>
        <v>0</v>
      </c>
      <c r="AF117" s="204">
        <f>'[2]1.6Y'!AG116</f>
        <v>0</v>
      </c>
      <c r="AG117" s="204">
        <f>'[2]1.6Y'!AH116</f>
        <v>0</v>
      </c>
      <c r="AH117" s="204">
        <f>'[2]1.6Y'!AI116</f>
        <v>0</v>
      </c>
      <c r="AI117" s="204">
        <f>'[2]1.6Y'!AJ116</f>
        <v>0</v>
      </c>
      <c r="AJ117" s="204">
        <f>'[2]1.6Y'!AK116</f>
        <v>0</v>
      </c>
      <c r="AK117" s="207">
        <f>'[2]1.6Y'!AL116</f>
        <v>0</v>
      </c>
      <c r="AL117" s="204">
        <f>'[2]1.6Y'!AM116</f>
        <v>344</v>
      </c>
      <c r="AM117" s="204">
        <f>'[2]1.6Y'!AN116</f>
        <v>0</v>
      </c>
      <c r="AN117" s="204">
        <f>'[2]1.6Y'!AO116</f>
        <v>0</v>
      </c>
      <c r="AO117" s="204">
        <f>'[2]1.6Y'!AP116</f>
        <v>0</v>
      </c>
      <c r="AP117" s="204">
        <f>'[2]1.6Y'!AQ116</f>
        <v>0</v>
      </c>
      <c r="AQ117" s="204">
        <f>'[2]1.6Y'!AR116</f>
        <v>344</v>
      </c>
      <c r="AR117" s="207">
        <f>'[2]1.6Y'!AS116</f>
        <v>344</v>
      </c>
      <c r="AS117" s="204">
        <f>'[2]1.6Y'!AT116</f>
        <v>-344</v>
      </c>
      <c r="AT117" s="204">
        <f>'[2]1.6Y'!AU116</f>
        <v>0</v>
      </c>
      <c r="AU117" s="204">
        <f>'[2]1.6Y'!AV116</f>
        <v>0</v>
      </c>
      <c r="AV117" s="204">
        <f>'[2]1.6Y'!AW116</f>
        <v>0</v>
      </c>
      <c r="AW117" s="204">
        <f>'[2]1.6Y'!AX116</f>
        <v>0</v>
      </c>
      <c r="AX117" s="204">
        <f>'[2]1.6Y'!AY116</f>
        <v>-344</v>
      </c>
      <c r="AY117" s="207">
        <f>'[2]1.6Y'!AZ116</f>
        <v>0</v>
      </c>
      <c r="AZ117" s="204">
        <f>'[2]1.6Y'!BA116</f>
        <v>0</v>
      </c>
      <c r="BA117" s="204">
        <f>'[2]1.6Y'!BB116</f>
        <v>0</v>
      </c>
      <c r="BB117" s="204">
        <f>'[2]1.6Y'!BC116</f>
        <v>0</v>
      </c>
      <c r="BC117" s="204">
        <f>'[2]1.6Y'!BD116</f>
        <v>0</v>
      </c>
      <c r="BD117" s="204">
        <f>'[2]1.6Y'!BE116</f>
        <v>0</v>
      </c>
      <c r="BE117" s="204">
        <f>'[2]1.6Y'!BF116</f>
        <v>0</v>
      </c>
      <c r="BF117" s="207">
        <f>'[2]1.6Y'!BG116</f>
        <v>0</v>
      </c>
      <c r="BG117" s="204">
        <f>'[2]1.6Y'!BH116</f>
        <v>0</v>
      </c>
      <c r="BH117" s="204">
        <f>'[2]1.6Y'!BI116</f>
        <v>0</v>
      </c>
      <c r="BI117" s="204">
        <f>'[2]1.6Y'!BJ116</f>
        <v>0</v>
      </c>
      <c r="BJ117" s="204">
        <f>'[2]1.6Y'!BK116</f>
        <v>0</v>
      </c>
      <c r="BK117" s="204">
        <f>'[2]1.6Y'!BL116</f>
        <v>0</v>
      </c>
      <c r="BL117" s="204">
        <f>'[2]1.6Y'!BM116</f>
        <v>0</v>
      </c>
      <c r="BM117" s="207">
        <f>'[2]1.6Y'!BN116</f>
        <v>0</v>
      </c>
    </row>
    <row r="118" spans="1:65" ht="13.2" x14ac:dyDescent="0.25">
      <c r="A118" s="44" t="s">
        <v>52</v>
      </c>
      <c r="B118" s="207">
        <f>'[2]1.6Y'!C117</f>
        <v>8113</v>
      </c>
      <c r="C118" s="204">
        <f>'[2]1.6Y'!D117</f>
        <v>2295</v>
      </c>
      <c r="D118" s="204">
        <f>'[2]1.6Y'!E117</f>
        <v>-331</v>
      </c>
      <c r="E118" s="204">
        <f>'[2]1.6Y'!F117</f>
        <v>-331</v>
      </c>
      <c r="F118" s="204">
        <f>'[2]1.6Y'!G117</f>
        <v>0</v>
      </c>
      <c r="G118" s="204">
        <f>'[2]1.6Y'!H117</f>
        <v>0</v>
      </c>
      <c r="H118" s="204">
        <f>'[2]1.6Y'!I117</f>
        <v>1964</v>
      </c>
      <c r="I118" s="207">
        <f>'[2]1.6Y'!J117</f>
        <v>10077</v>
      </c>
      <c r="J118" s="204">
        <f>'[2]1.6Y'!K117</f>
        <v>252</v>
      </c>
      <c r="K118" s="204">
        <f>'[2]1.6Y'!L117</f>
        <v>-146</v>
      </c>
      <c r="L118" s="204">
        <f>'[2]1.6Y'!M117</f>
        <v>-146</v>
      </c>
      <c r="M118" s="204">
        <f>'[2]1.6Y'!N117</f>
        <v>0</v>
      </c>
      <c r="N118" s="204">
        <f>'[2]1.6Y'!O117</f>
        <v>0</v>
      </c>
      <c r="O118" s="204">
        <f>'[2]1.6Y'!P117</f>
        <v>106</v>
      </c>
      <c r="P118" s="207">
        <f>'[2]1.6Y'!Q117</f>
        <v>10183</v>
      </c>
      <c r="Q118" s="204">
        <f>'[2]1.6Y'!R117</f>
        <v>530</v>
      </c>
      <c r="R118" s="204">
        <f>'[2]1.6Y'!S117</f>
        <v>650</v>
      </c>
      <c r="S118" s="204">
        <f>'[2]1.6Y'!T117</f>
        <v>648</v>
      </c>
      <c r="T118" s="204">
        <f>'[2]1.6Y'!U117</f>
        <v>0</v>
      </c>
      <c r="U118" s="204">
        <f>'[2]1.6Y'!V117</f>
        <v>2</v>
      </c>
      <c r="V118" s="204">
        <f>'[2]1.6Y'!W117</f>
        <v>1180</v>
      </c>
      <c r="W118" s="207">
        <f>'[2]1.6Y'!X117</f>
        <v>11363</v>
      </c>
      <c r="X118" s="204">
        <f>'[2]1.6Y'!Y117</f>
        <v>922</v>
      </c>
      <c r="Y118" s="204">
        <f>'[2]1.6Y'!Z117</f>
        <v>-205</v>
      </c>
      <c r="Z118" s="204">
        <f>'[2]1.6Y'!AA117</f>
        <v>-205</v>
      </c>
      <c r="AA118" s="204">
        <f>'[2]1.6Y'!AB117</f>
        <v>0</v>
      </c>
      <c r="AB118" s="204">
        <f>'[2]1.6Y'!AC117</f>
        <v>0</v>
      </c>
      <c r="AC118" s="204">
        <f>'[2]1.6Y'!AD117</f>
        <v>717</v>
      </c>
      <c r="AD118" s="207">
        <f>'[2]1.6Y'!AE117</f>
        <v>12080</v>
      </c>
      <c r="AE118" s="204">
        <f>'[2]1.6Y'!AF117</f>
        <v>1037</v>
      </c>
      <c r="AF118" s="204">
        <f>'[2]1.6Y'!AG117</f>
        <v>-144</v>
      </c>
      <c r="AG118" s="204">
        <f>'[2]1.6Y'!AH117</f>
        <v>-144</v>
      </c>
      <c r="AH118" s="204">
        <f>'[2]1.6Y'!AI117</f>
        <v>0</v>
      </c>
      <c r="AI118" s="204">
        <f>'[2]1.6Y'!AJ117</f>
        <v>0</v>
      </c>
      <c r="AJ118" s="204">
        <f>'[2]1.6Y'!AK117</f>
        <v>893</v>
      </c>
      <c r="AK118" s="207">
        <f>'[2]1.6Y'!AL117</f>
        <v>12973</v>
      </c>
      <c r="AL118" s="204">
        <f>'[2]1.6Y'!AM117</f>
        <v>1165</v>
      </c>
      <c r="AM118" s="204">
        <f>'[2]1.6Y'!AN117</f>
        <v>727</v>
      </c>
      <c r="AN118" s="204">
        <f>'[2]1.6Y'!AO117</f>
        <v>755</v>
      </c>
      <c r="AO118" s="204">
        <f>'[2]1.6Y'!AP117</f>
        <v>-28</v>
      </c>
      <c r="AP118" s="204">
        <f>'[2]1.6Y'!AQ117</f>
        <v>0</v>
      </c>
      <c r="AQ118" s="204">
        <f>'[2]1.6Y'!AR117</f>
        <v>1892</v>
      </c>
      <c r="AR118" s="207">
        <f>'[2]1.6Y'!AS117</f>
        <v>14865</v>
      </c>
      <c r="AS118" s="204">
        <f>'[2]1.6Y'!AT117</f>
        <v>1891</v>
      </c>
      <c r="AT118" s="204">
        <f>'[2]1.6Y'!AU117</f>
        <v>-714</v>
      </c>
      <c r="AU118" s="204">
        <f>'[2]1.6Y'!AV117</f>
        <v>-714</v>
      </c>
      <c r="AV118" s="204">
        <f>'[2]1.6Y'!AW117</f>
        <v>0</v>
      </c>
      <c r="AW118" s="204">
        <f>'[2]1.6Y'!AX117</f>
        <v>0</v>
      </c>
      <c r="AX118" s="204">
        <f>'[2]1.6Y'!AY117</f>
        <v>1177</v>
      </c>
      <c r="AY118" s="207">
        <f>'[2]1.6Y'!AZ117</f>
        <v>16042</v>
      </c>
      <c r="AZ118" s="204">
        <f>'[2]1.6Y'!BA117</f>
        <v>14749</v>
      </c>
      <c r="BA118" s="204">
        <f>'[2]1.6Y'!BB117</f>
        <v>-407</v>
      </c>
      <c r="BB118" s="204">
        <f>'[2]1.6Y'!BC117</f>
        <v>-407</v>
      </c>
      <c r="BC118" s="204">
        <f>'[2]1.6Y'!BD117</f>
        <v>0</v>
      </c>
      <c r="BD118" s="204">
        <f>'[2]1.6Y'!BE117</f>
        <v>0</v>
      </c>
      <c r="BE118" s="204">
        <f>'[2]1.6Y'!BF117</f>
        <v>14342</v>
      </c>
      <c r="BF118" s="207">
        <f>'[2]1.6Y'!BG117</f>
        <v>30384</v>
      </c>
      <c r="BG118" s="204">
        <f>'[2]1.6Y'!BH117</f>
        <v>26028</v>
      </c>
      <c r="BH118" s="204">
        <f>'[2]1.6Y'!BI117</f>
        <v>1445</v>
      </c>
      <c r="BI118" s="204">
        <f>'[2]1.6Y'!BJ117</f>
        <v>1445</v>
      </c>
      <c r="BJ118" s="204">
        <f>'[2]1.6Y'!BK117</f>
        <v>0</v>
      </c>
      <c r="BK118" s="204">
        <f>'[2]1.6Y'!BL117</f>
        <v>0</v>
      </c>
      <c r="BL118" s="204">
        <f>'[2]1.6Y'!BM117</f>
        <v>27473</v>
      </c>
      <c r="BM118" s="207">
        <f>'[2]1.6Y'!BN117</f>
        <v>57857</v>
      </c>
    </row>
    <row r="119" spans="1:65" ht="13.2" x14ac:dyDescent="0.25">
      <c r="A119" s="42" t="s">
        <v>17</v>
      </c>
      <c r="B119" s="207">
        <f>'[2]1.6Y'!C118</f>
        <v>42719</v>
      </c>
      <c r="C119" s="204">
        <f>'[2]1.6Y'!D118</f>
        <v>-1453</v>
      </c>
      <c r="D119" s="204">
        <f>'[2]1.6Y'!E118</f>
        <v>-6650</v>
      </c>
      <c r="E119" s="204">
        <f>'[2]1.6Y'!F118</f>
        <v>-480</v>
      </c>
      <c r="F119" s="204">
        <f>'[2]1.6Y'!G118</f>
        <v>0</v>
      </c>
      <c r="G119" s="204">
        <f>'[2]1.6Y'!H118</f>
        <v>-6170</v>
      </c>
      <c r="H119" s="204">
        <f>'[2]1.6Y'!I118</f>
        <v>-8103</v>
      </c>
      <c r="I119" s="207">
        <f>'[2]1.6Y'!J118</f>
        <v>34616</v>
      </c>
      <c r="J119" s="204">
        <f>'[2]1.6Y'!K118</f>
        <v>-236</v>
      </c>
      <c r="K119" s="204">
        <f>'[2]1.6Y'!L118</f>
        <v>-1711</v>
      </c>
      <c r="L119" s="204">
        <f>'[2]1.6Y'!M118</f>
        <v>-22</v>
      </c>
      <c r="M119" s="204">
        <f>'[2]1.6Y'!N118</f>
        <v>-102</v>
      </c>
      <c r="N119" s="204">
        <f>'[2]1.6Y'!O118</f>
        <v>-1587</v>
      </c>
      <c r="O119" s="204">
        <f>'[2]1.6Y'!P118</f>
        <v>-1947</v>
      </c>
      <c r="P119" s="207">
        <f>'[2]1.6Y'!Q118</f>
        <v>32669</v>
      </c>
      <c r="Q119" s="204">
        <f>'[2]1.6Y'!R118</f>
        <v>297</v>
      </c>
      <c r="R119" s="204">
        <f>'[2]1.6Y'!S118</f>
        <v>-1043</v>
      </c>
      <c r="S119" s="204">
        <f>'[2]1.6Y'!T118</f>
        <v>316</v>
      </c>
      <c r="T119" s="204">
        <f>'[2]1.6Y'!U118</f>
        <v>0</v>
      </c>
      <c r="U119" s="204">
        <f>'[2]1.6Y'!V118</f>
        <v>-1359</v>
      </c>
      <c r="V119" s="204">
        <f>'[2]1.6Y'!W118</f>
        <v>-746</v>
      </c>
      <c r="W119" s="207">
        <f>'[2]1.6Y'!X118</f>
        <v>31923</v>
      </c>
      <c r="X119" s="204">
        <f>'[2]1.6Y'!Y118</f>
        <v>1086</v>
      </c>
      <c r="Y119" s="204">
        <f>'[2]1.6Y'!Z118</f>
        <v>-839</v>
      </c>
      <c r="Z119" s="204">
        <f>'[2]1.6Y'!AA118</f>
        <v>-324</v>
      </c>
      <c r="AA119" s="204">
        <f>'[2]1.6Y'!AB118</f>
        <v>0</v>
      </c>
      <c r="AB119" s="204">
        <f>'[2]1.6Y'!AC118</f>
        <v>-515</v>
      </c>
      <c r="AC119" s="204">
        <f>'[2]1.6Y'!AD118</f>
        <v>247</v>
      </c>
      <c r="AD119" s="207">
        <f>'[2]1.6Y'!AE118</f>
        <v>32170</v>
      </c>
      <c r="AE119" s="204">
        <f>'[2]1.6Y'!AF118</f>
        <v>1342</v>
      </c>
      <c r="AF119" s="204">
        <f>'[2]1.6Y'!AG118</f>
        <v>-919</v>
      </c>
      <c r="AG119" s="204">
        <f>'[2]1.6Y'!AH118</f>
        <v>-4</v>
      </c>
      <c r="AH119" s="204">
        <f>'[2]1.6Y'!AI118</f>
        <v>0</v>
      </c>
      <c r="AI119" s="204">
        <f>'[2]1.6Y'!AJ118</f>
        <v>-915</v>
      </c>
      <c r="AJ119" s="204">
        <f>'[2]1.6Y'!AK118</f>
        <v>423</v>
      </c>
      <c r="AK119" s="207">
        <f>'[2]1.6Y'!AL118</f>
        <v>32593</v>
      </c>
      <c r="AL119" s="204">
        <f>'[2]1.6Y'!AM118</f>
        <v>-287</v>
      </c>
      <c r="AM119" s="204">
        <f>'[2]1.6Y'!AN118</f>
        <v>-1709</v>
      </c>
      <c r="AN119" s="204">
        <f>'[2]1.6Y'!AO118</f>
        <v>515</v>
      </c>
      <c r="AO119" s="204">
        <f>'[2]1.6Y'!AP118</f>
        <v>0</v>
      </c>
      <c r="AP119" s="204">
        <f>'[2]1.6Y'!AQ118</f>
        <v>-2224</v>
      </c>
      <c r="AQ119" s="204">
        <f>'[2]1.6Y'!AR118</f>
        <v>-1996</v>
      </c>
      <c r="AR119" s="207">
        <f>'[2]1.6Y'!AS118</f>
        <v>30597</v>
      </c>
      <c r="AS119" s="204">
        <f>'[2]1.6Y'!AT118</f>
        <v>352</v>
      </c>
      <c r="AT119" s="204">
        <f>'[2]1.6Y'!AU118</f>
        <v>-4310</v>
      </c>
      <c r="AU119" s="204">
        <f>'[2]1.6Y'!AV118</f>
        <v>-441</v>
      </c>
      <c r="AV119" s="204">
        <f>'[2]1.6Y'!AW118</f>
        <v>0</v>
      </c>
      <c r="AW119" s="204">
        <f>'[2]1.6Y'!AX118</f>
        <v>-3869</v>
      </c>
      <c r="AX119" s="204">
        <f>'[2]1.6Y'!AY118</f>
        <v>-3958</v>
      </c>
      <c r="AY119" s="207">
        <f>'[2]1.6Y'!AZ118</f>
        <v>26639</v>
      </c>
      <c r="AZ119" s="204">
        <f>'[2]1.6Y'!BA118</f>
        <v>753</v>
      </c>
      <c r="BA119" s="204">
        <f>'[2]1.6Y'!BB118</f>
        <v>-946</v>
      </c>
      <c r="BB119" s="204">
        <f>'[2]1.6Y'!BC118</f>
        <v>-406</v>
      </c>
      <c r="BC119" s="204">
        <f>'[2]1.6Y'!BD118</f>
        <v>0</v>
      </c>
      <c r="BD119" s="204">
        <f>'[2]1.6Y'!BE118</f>
        <v>-540</v>
      </c>
      <c r="BE119" s="204">
        <f>'[2]1.6Y'!BF118</f>
        <v>-193</v>
      </c>
      <c r="BF119" s="207">
        <f>'[2]1.6Y'!BG118</f>
        <v>26446</v>
      </c>
      <c r="BG119" s="204">
        <f>'[2]1.6Y'!BH118</f>
        <v>738</v>
      </c>
      <c r="BH119" s="204">
        <f>'[2]1.6Y'!BI118</f>
        <v>-842</v>
      </c>
      <c r="BI119" s="204">
        <f>'[2]1.6Y'!BJ118</f>
        <v>239</v>
      </c>
      <c r="BJ119" s="204">
        <f>'[2]1.6Y'!BK118</f>
        <v>0</v>
      </c>
      <c r="BK119" s="204">
        <f>'[2]1.6Y'!BL118</f>
        <v>-1081</v>
      </c>
      <c r="BL119" s="204">
        <f>'[2]1.6Y'!BM118</f>
        <v>-104</v>
      </c>
      <c r="BM119" s="207">
        <f>'[2]1.6Y'!BN118</f>
        <v>26342</v>
      </c>
    </row>
    <row r="120" spans="1:65" ht="13.2" x14ac:dyDescent="0.25">
      <c r="A120" s="44" t="s">
        <v>25</v>
      </c>
      <c r="B120" s="207">
        <f>'[2]1.6Y'!C119</f>
        <v>995</v>
      </c>
      <c r="C120" s="204">
        <f>'[2]1.6Y'!D119</f>
        <v>-194</v>
      </c>
      <c r="D120" s="204">
        <f>'[2]1.6Y'!E119</f>
        <v>-178</v>
      </c>
      <c r="E120" s="204">
        <f>'[2]1.6Y'!F119</f>
        <v>-30</v>
      </c>
      <c r="F120" s="204">
        <f>'[2]1.6Y'!G119</f>
        <v>0</v>
      </c>
      <c r="G120" s="204">
        <f>'[2]1.6Y'!H119</f>
        <v>-148</v>
      </c>
      <c r="H120" s="204">
        <f>'[2]1.6Y'!I119</f>
        <v>-372</v>
      </c>
      <c r="I120" s="207">
        <f>'[2]1.6Y'!J119</f>
        <v>623</v>
      </c>
      <c r="J120" s="204">
        <f>'[2]1.6Y'!K119</f>
        <v>185</v>
      </c>
      <c r="K120" s="204">
        <f>'[2]1.6Y'!L119</f>
        <v>-141</v>
      </c>
      <c r="L120" s="204">
        <f>'[2]1.6Y'!M119</f>
        <v>-1</v>
      </c>
      <c r="M120" s="204">
        <f>'[2]1.6Y'!N119</f>
        <v>0</v>
      </c>
      <c r="N120" s="204">
        <f>'[2]1.6Y'!O119</f>
        <v>-140</v>
      </c>
      <c r="O120" s="204">
        <f>'[2]1.6Y'!P119</f>
        <v>44</v>
      </c>
      <c r="P120" s="207">
        <f>'[2]1.6Y'!Q119</f>
        <v>667</v>
      </c>
      <c r="Q120" s="204">
        <f>'[2]1.6Y'!R119</f>
        <v>577</v>
      </c>
      <c r="R120" s="204">
        <f>'[2]1.6Y'!S119</f>
        <v>-184</v>
      </c>
      <c r="S120" s="204">
        <f>'[2]1.6Y'!T119</f>
        <v>5</v>
      </c>
      <c r="T120" s="204">
        <f>'[2]1.6Y'!U119</f>
        <v>0</v>
      </c>
      <c r="U120" s="204">
        <f>'[2]1.6Y'!V119</f>
        <v>-189</v>
      </c>
      <c r="V120" s="204">
        <f>'[2]1.6Y'!W119</f>
        <v>393</v>
      </c>
      <c r="W120" s="207">
        <f>'[2]1.6Y'!X119</f>
        <v>1060</v>
      </c>
      <c r="X120" s="204">
        <f>'[2]1.6Y'!Y119</f>
        <v>360</v>
      </c>
      <c r="Y120" s="204">
        <f>'[2]1.6Y'!Z119</f>
        <v>-158</v>
      </c>
      <c r="Z120" s="204">
        <f>'[2]1.6Y'!AA119</f>
        <v>-8</v>
      </c>
      <c r="AA120" s="204">
        <f>'[2]1.6Y'!AB119</f>
        <v>0</v>
      </c>
      <c r="AB120" s="204">
        <f>'[2]1.6Y'!AC119</f>
        <v>-150</v>
      </c>
      <c r="AC120" s="204">
        <f>'[2]1.6Y'!AD119</f>
        <v>202</v>
      </c>
      <c r="AD120" s="207">
        <f>'[2]1.6Y'!AE119</f>
        <v>1262</v>
      </c>
      <c r="AE120" s="204">
        <f>'[2]1.6Y'!AF119</f>
        <v>849</v>
      </c>
      <c r="AF120" s="204">
        <f>'[2]1.6Y'!AG119</f>
        <v>-713</v>
      </c>
      <c r="AG120" s="204">
        <f>'[2]1.6Y'!AH119</f>
        <v>14</v>
      </c>
      <c r="AH120" s="204">
        <f>'[2]1.6Y'!AI119</f>
        <v>0</v>
      </c>
      <c r="AI120" s="204">
        <f>'[2]1.6Y'!AJ119</f>
        <v>-727</v>
      </c>
      <c r="AJ120" s="204">
        <f>'[2]1.6Y'!AK119</f>
        <v>136</v>
      </c>
      <c r="AK120" s="207">
        <f>'[2]1.6Y'!AL119</f>
        <v>1398</v>
      </c>
      <c r="AL120" s="204">
        <f>'[2]1.6Y'!AM119</f>
        <v>-469</v>
      </c>
      <c r="AM120" s="204">
        <f>'[2]1.6Y'!AN119</f>
        <v>-182</v>
      </c>
      <c r="AN120" s="204">
        <f>'[2]1.6Y'!AO119</f>
        <v>20</v>
      </c>
      <c r="AO120" s="204">
        <f>'[2]1.6Y'!AP119</f>
        <v>0</v>
      </c>
      <c r="AP120" s="204">
        <f>'[2]1.6Y'!AQ119</f>
        <v>-202</v>
      </c>
      <c r="AQ120" s="204">
        <f>'[2]1.6Y'!AR119</f>
        <v>-651</v>
      </c>
      <c r="AR120" s="207">
        <f>'[2]1.6Y'!AS119</f>
        <v>747</v>
      </c>
      <c r="AS120" s="204">
        <f>'[2]1.6Y'!AT119</f>
        <v>130</v>
      </c>
      <c r="AT120" s="204">
        <f>'[2]1.6Y'!AU119</f>
        <v>-323</v>
      </c>
      <c r="AU120" s="204">
        <f>'[2]1.6Y'!AV119</f>
        <v>-18</v>
      </c>
      <c r="AV120" s="204">
        <f>'[2]1.6Y'!AW119</f>
        <v>0</v>
      </c>
      <c r="AW120" s="204">
        <f>'[2]1.6Y'!AX119</f>
        <v>-305</v>
      </c>
      <c r="AX120" s="204">
        <f>'[2]1.6Y'!AY119</f>
        <v>-193</v>
      </c>
      <c r="AY120" s="207">
        <f>'[2]1.6Y'!AZ119</f>
        <v>554</v>
      </c>
      <c r="AZ120" s="204">
        <f>'[2]1.6Y'!BA119</f>
        <v>103</v>
      </c>
      <c r="BA120" s="204">
        <f>'[2]1.6Y'!BB119</f>
        <v>-76</v>
      </c>
      <c r="BB120" s="204">
        <f>'[2]1.6Y'!BC119</f>
        <v>-15</v>
      </c>
      <c r="BC120" s="204">
        <f>'[2]1.6Y'!BD119</f>
        <v>0</v>
      </c>
      <c r="BD120" s="204">
        <f>'[2]1.6Y'!BE119</f>
        <v>-61</v>
      </c>
      <c r="BE120" s="204">
        <f>'[2]1.6Y'!BF119</f>
        <v>27</v>
      </c>
      <c r="BF120" s="207">
        <f>'[2]1.6Y'!BG119</f>
        <v>581</v>
      </c>
      <c r="BG120" s="204">
        <f>'[2]1.6Y'!BH119</f>
        <v>52</v>
      </c>
      <c r="BH120" s="204">
        <f>'[2]1.6Y'!BI119</f>
        <v>80</v>
      </c>
      <c r="BI120" s="204">
        <f>'[2]1.6Y'!BJ119</f>
        <v>9</v>
      </c>
      <c r="BJ120" s="204">
        <f>'[2]1.6Y'!BK119</f>
        <v>0</v>
      </c>
      <c r="BK120" s="204">
        <f>'[2]1.6Y'!BL119</f>
        <v>71</v>
      </c>
      <c r="BL120" s="204">
        <f>'[2]1.6Y'!BM119</f>
        <v>132</v>
      </c>
      <c r="BM120" s="207">
        <f>'[2]1.6Y'!BN119</f>
        <v>713</v>
      </c>
    </row>
    <row r="121" spans="1:65" ht="13.2" x14ac:dyDescent="0.25">
      <c r="A121" s="44" t="s">
        <v>24</v>
      </c>
      <c r="B121" s="207">
        <f>'[2]1.6Y'!C120</f>
        <v>41724</v>
      </c>
      <c r="C121" s="204">
        <f>'[2]1.6Y'!D120</f>
        <v>-1259</v>
      </c>
      <c r="D121" s="204">
        <f>'[2]1.6Y'!E120</f>
        <v>-6472</v>
      </c>
      <c r="E121" s="204">
        <f>'[2]1.6Y'!F120</f>
        <v>-450</v>
      </c>
      <c r="F121" s="204">
        <f>'[2]1.6Y'!G120</f>
        <v>0</v>
      </c>
      <c r="G121" s="204">
        <f>'[2]1.6Y'!H120</f>
        <v>-6022</v>
      </c>
      <c r="H121" s="204">
        <f>'[2]1.6Y'!I120</f>
        <v>-7731</v>
      </c>
      <c r="I121" s="207">
        <f>'[2]1.6Y'!J120</f>
        <v>33993</v>
      </c>
      <c r="J121" s="204">
        <f>'[2]1.6Y'!K120</f>
        <v>-421</v>
      </c>
      <c r="K121" s="204">
        <f>'[2]1.6Y'!L120</f>
        <v>-1570</v>
      </c>
      <c r="L121" s="204">
        <f>'[2]1.6Y'!M120</f>
        <v>-21</v>
      </c>
      <c r="M121" s="204">
        <f>'[2]1.6Y'!N120</f>
        <v>-102</v>
      </c>
      <c r="N121" s="204">
        <f>'[2]1.6Y'!O120</f>
        <v>-1447</v>
      </c>
      <c r="O121" s="204">
        <f>'[2]1.6Y'!P120</f>
        <v>-1991</v>
      </c>
      <c r="P121" s="207">
        <f>'[2]1.6Y'!Q120</f>
        <v>32002</v>
      </c>
      <c r="Q121" s="204">
        <f>'[2]1.6Y'!R120</f>
        <v>-280</v>
      </c>
      <c r="R121" s="204">
        <f>'[2]1.6Y'!S120</f>
        <v>-859</v>
      </c>
      <c r="S121" s="204">
        <f>'[2]1.6Y'!T120</f>
        <v>311</v>
      </c>
      <c r="T121" s="204">
        <f>'[2]1.6Y'!U120</f>
        <v>0</v>
      </c>
      <c r="U121" s="204">
        <f>'[2]1.6Y'!V120</f>
        <v>-1170</v>
      </c>
      <c r="V121" s="204">
        <f>'[2]1.6Y'!W120</f>
        <v>-1139</v>
      </c>
      <c r="W121" s="207">
        <f>'[2]1.6Y'!X120</f>
        <v>30863</v>
      </c>
      <c r="X121" s="204">
        <f>'[2]1.6Y'!Y120</f>
        <v>726</v>
      </c>
      <c r="Y121" s="204">
        <f>'[2]1.6Y'!Z120</f>
        <v>-681</v>
      </c>
      <c r="Z121" s="204">
        <f>'[2]1.6Y'!AA120</f>
        <v>-316</v>
      </c>
      <c r="AA121" s="204">
        <f>'[2]1.6Y'!AB120</f>
        <v>0</v>
      </c>
      <c r="AB121" s="204">
        <f>'[2]1.6Y'!AC120</f>
        <v>-365</v>
      </c>
      <c r="AC121" s="204">
        <f>'[2]1.6Y'!AD120</f>
        <v>45</v>
      </c>
      <c r="AD121" s="207">
        <f>'[2]1.6Y'!AE120</f>
        <v>30908</v>
      </c>
      <c r="AE121" s="204">
        <f>'[2]1.6Y'!AF120</f>
        <v>493</v>
      </c>
      <c r="AF121" s="204">
        <f>'[2]1.6Y'!AG120</f>
        <v>-206</v>
      </c>
      <c r="AG121" s="204">
        <f>'[2]1.6Y'!AH120</f>
        <v>-18</v>
      </c>
      <c r="AH121" s="204">
        <f>'[2]1.6Y'!AI120</f>
        <v>0</v>
      </c>
      <c r="AI121" s="204">
        <f>'[2]1.6Y'!AJ120</f>
        <v>-188</v>
      </c>
      <c r="AJ121" s="204">
        <f>'[2]1.6Y'!AK120</f>
        <v>287</v>
      </c>
      <c r="AK121" s="207">
        <f>'[2]1.6Y'!AL120</f>
        <v>31195</v>
      </c>
      <c r="AL121" s="204">
        <f>'[2]1.6Y'!AM120</f>
        <v>182</v>
      </c>
      <c r="AM121" s="204">
        <f>'[2]1.6Y'!AN120</f>
        <v>-1527</v>
      </c>
      <c r="AN121" s="204">
        <f>'[2]1.6Y'!AO120</f>
        <v>495</v>
      </c>
      <c r="AO121" s="204">
        <f>'[2]1.6Y'!AP120</f>
        <v>0</v>
      </c>
      <c r="AP121" s="204">
        <f>'[2]1.6Y'!AQ120</f>
        <v>-2022</v>
      </c>
      <c r="AQ121" s="204">
        <f>'[2]1.6Y'!AR120</f>
        <v>-1345</v>
      </c>
      <c r="AR121" s="207">
        <f>'[2]1.6Y'!AS120</f>
        <v>29850</v>
      </c>
      <c r="AS121" s="204">
        <f>'[2]1.6Y'!AT120</f>
        <v>222</v>
      </c>
      <c r="AT121" s="204">
        <f>'[2]1.6Y'!AU120</f>
        <v>-3987</v>
      </c>
      <c r="AU121" s="204">
        <f>'[2]1.6Y'!AV120</f>
        <v>-423</v>
      </c>
      <c r="AV121" s="204">
        <f>'[2]1.6Y'!AW120</f>
        <v>0</v>
      </c>
      <c r="AW121" s="204">
        <f>'[2]1.6Y'!AX120</f>
        <v>-3564</v>
      </c>
      <c r="AX121" s="204">
        <f>'[2]1.6Y'!AY120</f>
        <v>-3765</v>
      </c>
      <c r="AY121" s="207">
        <f>'[2]1.6Y'!AZ120</f>
        <v>26085</v>
      </c>
      <c r="AZ121" s="204">
        <f>'[2]1.6Y'!BA120</f>
        <v>650</v>
      </c>
      <c r="BA121" s="204">
        <f>'[2]1.6Y'!BB120</f>
        <v>-870</v>
      </c>
      <c r="BB121" s="204">
        <f>'[2]1.6Y'!BC120</f>
        <v>-391</v>
      </c>
      <c r="BC121" s="204">
        <f>'[2]1.6Y'!BD120</f>
        <v>0</v>
      </c>
      <c r="BD121" s="204">
        <f>'[2]1.6Y'!BE120</f>
        <v>-479</v>
      </c>
      <c r="BE121" s="204">
        <f>'[2]1.6Y'!BF120</f>
        <v>-220</v>
      </c>
      <c r="BF121" s="207">
        <f>'[2]1.6Y'!BG120</f>
        <v>25865</v>
      </c>
      <c r="BG121" s="204">
        <f>'[2]1.6Y'!BH120</f>
        <v>686</v>
      </c>
      <c r="BH121" s="204">
        <f>'[2]1.6Y'!BI120</f>
        <v>-922</v>
      </c>
      <c r="BI121" s="204">
        <f>'[2]1.6Y'!BJ120</f>
        <v>230</v>
      </c>
      <c r="BJ121" s="204">
        <f>'[2]1.6Y'!BK120</f>
        <v>0</v>
      </c>
      <c r="BK121" s="204">
        <f>'[2]1.6Y'!BL120</f>
        <v>-1152</v>
      </c>
      <c r="BL121" s="204">
        <f>'[2]1.6Y'!BM120</f>
        <v>-236</v>
      </c>
      <c r="BM121" s="207">
        <f>'[2]1.6Y'!BN120</f>
        <v>25629</v>
      </c>
    </row>
    <row r="122" spans="1:65" ht="13.2" x14ac:dyDescent="0.25">
      <c r="A122" s="41" t="s">
        <v>199</v>
      </c>
      <c r="B122" s="207">
        <f>'[2]1.6Y'!C121</f>
        <v>15855</v>
      </c>
      <c r="C122" s="204">
        <f>'[2]1.6Y'!D121</f>
        <v>-1727</v>
      </c>
      <c r="D122" s="204">
        <f>'[2]1.6Y'!E121</f>
        <v>-1292</v>
      </c>
      <c r="E122" s="204">
        <f>'[2]1.6Y'!F121</f>
        <v>-1292</v>
      </c>
      <c r="F122" s="204">
        <f>'[2]1.6Y'!G121</f>
        <v>0</v>
      </c>
      <c r="G122" s="204">
        <f>'[2]1.6Y'!H121</f>
        <v>0</v>
      </c>
      <c r="H122" s="204">
        <f>'[2]1.6Y'!I121</f>
        <v>-3019</v>
      </c>
      <c r="I122" s="207">
        <f>'[2]1.6Y'!J121</f>
        <v>12836</v>
      </c>
      <c r="J122" s="204">
        <f>'[2]1.6Y'!K121</f>
        <v>600</v>
      </c>
      <c r="K122" s="204">
        <f>'[2]1.6Y'!L121</f>
        <v>-172</v>
      </c>
      <c r="L122" s="204">
        <f>'[2]1.6Y'!M121</f>
        <v>-167</v>
      </c>
      <c r="M122" s="204">
        <f>'[2]1.6Y'!N121</f>
        <v>0</v>
      </c>
      <c r="N122" s="204">
        <f>'[2]1.6Y'!O121</f>
        <v>-5</v>
      </c>
      <c r="O122" s="204">
        <f>'[2]1.6Y'!P121</f>
        <v>428</v>
      </c>
      <c r="P122" s="207">
        <f>'[2]1.6Y'!Q121</f>
        <v>13264</v>
      </c>
      <c r="Q122" s="204">
        <f>'[2]1.6Y'!R121</f>
        <v>1599</v>
      </c>
      <c r="R122" s="204">
        <f>'[2]1.6Y'!S121</f>
        <v>151</v>
      </c>
      <c r="S122" s="204">
        <f>'[2]1.6Y'!T121</f>
        <v>126</v>
      </c>
      <c r="T122" s="204">
        <f>'[2]1.6Y'!U121</f>
        <v>0</v>
      </c>
      <c r="U122" s="204">
        <f>'[2]1.6Y'!V121</f>
        <v>25</v>
      </c>
      <c r="V122" s="204">
        <f>'[2]1.6Y'!W121</f>
        <v>1750</v>
      </c>
      <c r="W122" s="207">
        <f>'[2]1.6Y'!X121</f>
        <v>15014</v>
      </c>
      <c r="X122" s="204">
        <f>'[2]1.6Y'!Y121</f>
        <v>1104</v>
      </c>
      <c r="Y122" s="204">
        <f>'[2]1.6Y'!Z121</f>
        <v>-3698</v>
      </c>
      <c r="Z122" s="204">
        <f>'[2]1.6Y'!AA121</f>
        <v>-518</v>
      </c>
      <c r="AA122" s="204">
        <f>'[2]1.6Y'!AB121</f>
        <v>0</v>
      </c>
      <c r="AB122" s="204">
        <f>'[2]1.6Y'!AC121</f>
        <v>-3180</v>
      </c>
      <c r="AC122" s="204">
        <f>'[2]1.6Y'!AD121</f>
        <v>-2594</v>
      </c>
      <c r="AD122" s="207">
        <f>'[2]1.6Y'!AE121</f>
        <v>12420</v>
      </c>
      <c r="AE122" s="204">
        <f>'[2]1.6Y'!AF121</f>
        <v>2422</v>
      </c>
      <c r="AF122" s="204">
        <f>'[2]1.6Y'!AG121</f>
        <v>-1338</v>
      </c>
      <c r="AG122" s="204">
        <f>'[2]1.6Y'!AH121</f>
        <v>338</v>
      </c>
      <c r="AH122" s="204">
        <f>'[2]1.6Y'!AI121</f>
        <v>0</v>
      </c>
      <c r="AI122" s="204">
        <f>'[2]1.6Y'!AJ121</f>
        <v>-1676</v>
      </c>
      <c r="AJ122" s="204">
        <f>'[2]1.6Y'!AK121</f>
        <v>1084</v>
      </c>
      <c r="AK122" s="207">
        <f>'[2]1.6Y'!AL121</f>
        <v>13504</v>
      </c>
      <c r="AL122" s="204">
        <f>'[2]1.6Y'!AM121</f>
        <v>2411</v>
      </c>
      <c r="AM122" s="204">
        <f>'[2]1.6Y'!AN121</f>
        <v>-1057</v>
      </c>
      <c r="AN122" s="204">
        <f>'[2]1.6Y'!AO121</f>
        <v>-85</v>
      </c>
      <c r="AO122" s="204">
        <f>'[2]1.6Y'!AP121</f>
        <v>0</v>
      </c>
      <c r="AP122" s="204">
        <f>'[2]1.6Y'!AQ121</f>
        <v>-972</v>
      </c>
      <c r="AQ122" s="204">
        <f>'[2]1.6Y'!AR121</f>
        <v>1354</v>
      </c>
      <c r="AR122" s="207">
        <f>'[2]1.6Y'!AS121</f>
        <v>14858</v>
      </c>
      <c r="AS122" s="204">
        <f>'[2]1.6Y'!AT121</f>
        <v>-369</v>
      </c>
      <c r="AT122" s="204">
        <f>'[2]1.6Y'!AU121</f>
        <v>12</v>
      </c>
      <c r="AU122" s="204">
        <f>'[2]1.6Y'!AV121</f>
        <v>-348</v>
      </c>
      <c r="AV122" s="204">
        <f>'[2]1.6Y'!AW121</f>
        <v>0</v>
      </c>
      <c r="AW122" s="204">
        <f>'[2]1.6Y'!AX121</f>
        <v>360</v>
      </c>
      <c r="AX122" s="204">
        <f>'[2]1.6Y'!AY121</f>
        <v>-357</v>
      </c>
      <c r="AY122" s="207">
        <f>'[2]1.6Y'!AZ121</f>
        <v>14501</v>
      </c>
      <c r="AZ122" s="204">
        <f>'[2]1.6Y'!BA121</f>
        <v>-2934</v>
      </c>
      <c r="BA122" s="204">
        <f>'[2]1.6Y'!BB121</f>
        <v>-4812</v>
      </c>
      <c r="BB122" s="204">
        <f>'[2]1.6Y'!BC121</f>
        <v>-1702</v>
      </c>
      <c r="BC122" s="204">
        <f>'[2]1.6Y'!BD121</f>
        <v>0</v>
      </c>
      <c r="BD122" s="204">
        <f>'[2]1.6Y'!BE121</f>
        <v>-3110</v>
      </c>
      <c r="BE122" s="204">
        <f>'[2]1.6Y'!BF121</f>
        <v>-7746</v>
      </c>
      <c r="BF122" s="207">
        <f>'[2]1.6Y'!BG121</f>
        <v>6755</v>
      </c>
      <c r="BG122" s="204">
        <f>'[2]1.6Y'!BH121</f>
        <v>348</v>
      </c>
      <c r="BH122" s="204">
        <f>'[2]1.6Y'!BI121</f>
        <v>942</v>
      </c>
      <c r="BI122" s="204">
        <f>'[2]1.6Y'!BJ121</f>
        <v>69</v>
      </c>
      <c r="BJ122" s="204">
        <f>'[2]1.6Y'!BK121</f>
        <v>0</v>
      </c>
      <c r="BK122" s="204">
        <f>'[2]1.6Y'!BL121</f>
        <v>873</v>
      </c>
      <c r="BL122" s="204">
        <f>'[2]1.6Y'!BM121</f>
        <v>1290</v>
      </c>
      <c r="BM122" s="207">
        <f>'[2]1.6Y'!BN121</f>
        <v>8045</v>
      </c>
    </row>
    <row r="123" spans="1:65" ht="13.2" x14ac:dyDescent="0.25">
      <c r="A123" s="42" t="s">
        <v>17</v>
      </c>
      <c r="B123" s="207">
        <f>'[2]1.6Y'!C122</f>
        <v>15855</v>
      </c>
      <c r="C123" s="204">
        <f>'[2]1.6Y'!D122</f>
        <v>-1727</v>
      </c>
      <c r="D123" s="204">
        <f>'[2]1.6Y'!E122</f>
        <v>-1292</v>
      </c>
      <c r="E123" s="204">
        <f>'[2]1.6Y'!F122</f>
        <v>-1292</v>
      </c>
      <c r="F123" s="204">
        <f>'[2]1.6Y'!G122</f>
        <v>0</v>
      </c>
      <c r="G123" s="204">
        <f>'[2]1.6Y'!H122</f>
        <v>0</v>
      </c>
      <c r="H123" s="204">
        <f>'[2]1.6Y'!I122</f>
        <v>-3019</v>
      </c>
      <c r="I123" s="207">
        <f>'[2]1.6Y'!J122</f>
        <v>12836</v>
      </c>
      <c r="J123" s="204">
        <f>'[2]1.6Y'!K122</f>
        <v>600</v>
      </c>
      <c r="K123" s="204">
        <f>'[2]1.6Y'!L122</f>
        <v>-172</v>
      </c>
      <c r="L123" s="204">
        <f>'[2]1.6Y'!M122</f>
        <v>-167</v>
      </c>
      <c r="M123" s="204">
        <f>'[2]1.6Y'!N122</f>
        <v>0</v>
      </c>
      <c r="N123" s="204">
        <f>'[2]1.6Y'!O122</f>
        <v>-5</v>
      </c>
      <c r="O123" s="204">
        <f>'[2]1.6Y'!P122</f>
        <v>428</v>
      </c>
      <c r="P123" s="207">
        <f>'[2]1.6Y'!Q122</f>
        <v>13264</v>
      </c>
      <c r="Q123" s="204">
        <f>'[2]1.6Y'!R122</f>
        <v>1599</v>
      </c>
      <c r="R123" s="204">
        <f>'[2]1.6Y'!S122</f>
        <v>151</v>
      </c>
      <c r="S123" s="204">
        <f>'[2]1.6Y'!T122</f>
        <v>126</v>
      </c>
      <c r="T123" s="204">
        <f>'[2]1.6Y'!U122</f>
        <v>0</v>
      </c>
      <c r="U123" s="204">
        <f>'[2]1.6Y'!V122</f>
        <v>25</v>
      </c>
      <c r="V123" s="204">
        <f>'[2]1.6Y'!W122</f>
        <v>1750</v>
      </c>
      <c r="W123" s="207">
        <f>'[2]1.6Y'!X122</f>
        <v>15014</v>
      </c>
      <c r="X123" s="204">
        <f>'[2]1.6Y'!Y122</f>
        <v>1104</v>
      </c>
      <c r="Y123" s="204">
        <f>'[2]1.6Y'!Z122</f>
        <v>-3698</v>
      </c>
      <c r="Z123" s="204">
        <f>'[2]1.6Y'!AA122</f>
        <v>-518</v>
      </c>
      <c r="AA123" s="204">
        <f>'[2]1.6Y'!AB122</f>
        <v>0</v>
      </c>
      <c r="AB123" s="204">
        <f>'[2]1.6Y'!AC122</f>
        <v>-3180</v>
      </c>
      <c r="AC123" s="204">
        <f>'[2]1.6Y'!AD122</f>
        <v>-2594</v>
      </c>
      <c r="AD123" s="207">
        <f>'[2]1.6Y'!AE122</f>
        <v>12420</v>
      </c>
      <c r="AE123" s="204">
        <f>'[2]1.6Y'!AF122</f>
        <v>2422</v>
      </c>
      <c r="AF123" s="204">
        <f>'[2]1.6Y'!AG122</f>
        <v>-1338</v>
      </c>
      <c r="AG123" s="204">
        <f>'[2]1.6Y'!AH122</f>
        <v>338</v>
      </c>
      <c r="AH123" s="204">
        <f>'[2]1.6Y'!AI122</f>
        <v>0</v>
      </c>
      <c r="AI123" s="204">
        <f>'[2]1.6Y'!AJ122</f>
        <v>-1676</v>
      </c>
      <c r="AJ123" s="204">
        <f>'[2]1.6Y'!AK122</f>
        <v>1084</v>
      </c>
      <c r="AK123" s="207">
        <f>'[2]1.6Y'!AL122</f>
        <v>13504</v>
      </c>
      <c r="AL123" s="204">
        <f>'[2]1.6Y'!AM122</f>
        <v>2411</v>
      </c>
      <c r="AM123" s="204">
        <f>'[2]1.6Y'!AN122</f>
        <v>-1057</v>
      </c>
      <c r="AN123" s="204">
        <f>'[2]1.6Y'!AO122</f>
        <v>-85</v>
      </c>
      <c r="AO123" s="204">
        <f>'[2]1.6Y'!AP122</f>
        <v>0</v>
      </c>
      <c r="AP123" s="204">
        <f>'[2]1.6Y'!AQ122</f>
        <v>-972</v>
      </c>
      <c r="AQ123" s="204">
        <f>'[2]1.6Y'!AR122</f>
        <v>1354</v>
      </c>
      <c r="AR123" s="207">
        <f>'[2]1.6Y'!AS122</f>
        <v>14858</v>
      </c>
      <c r="AS123" s="204">
        <f>'[2]1.6Y'!AT122</f>
        <v>-369</v>
      </c>
      <c r="AT123" s="204">
        <f>'[2]1.6Y'!AU122</f>
        <v>12</v>
      </c>
      <c r="AU123" s="204">
        <f>'[2]1.6Y'!AV122</f>
        <v>-348</v>
      </c>
      <c r="AV123" s="204">
        <f>'[2]1.6Y'!AW122</f>
        <v>0</v>
      </c>
      <c r="AW123" s="204">
        <f>'[2]1.6Y'!AX122</f>
        <v>360</v>
      </c>
      <c r="AX123" s="204">
        <f>'[2]1.6Y'!AY122</f>
        <v>-357</v>
      </c>
      <c r="AY123" s="207">
        <f>'[2]1.6Y'!AZ122</f>
        <v>14501</v>
      </c>
      <c r="AZ123" s="204">
        <f>'[2]1.6Y'!BA122</f>
        <v>-2934</v>
      </c>
      <c r="BA123" s="204">
        <f>'[2]1.6Y'!BB122</f>
        <v>-4812</v>
      </c>
      <c r="BB123" s="204">
        <f>'[2]1.6Y'!BC122</f>
        <v>-1702</v>
      </c>
      <c r="BC123" s="204">
        <f>'[2]1.6Y'!BD122</f>
        <v>0</v>
      </c>
      <c r="BD123" s="204">
        <f>'[2]1.6Y'!BE122</f>
        <v>-3110</v>
      </c>
      <c r="BE123" s="204">
        <f>'[2]1.6Y'!BF122</f>
        <v>-7746</v>
      </c>
      <c r="BF123" s="207">
        <f>'[2]1.6Y'!BG122</f>
        <v>6755</v>
      </c>
      <c r="BG123" s="204">
        <f>'[2]1.6Y'!BH122</f>
        <v>348</v>
      </c>
      <c r="BH123" s="204">
        <f>'[2]1.6Y'!BI122</f>
        <v>942</v>
      </c>
      <c r="BI123" s="204">
        <f>'[2]1.6Y'!BJ122</f>
        <v>69</v>
      </c>
      <c r="BJ123" s="204">
        <f>'[2]1.6Y'!BK122</f>
        <v>0</v>
      </c>
      <c r="BK123" s="204">
        <f>'[2]1.6Y'!BL122</f>
        <v>873</v>
      </c>
      <c r="BL123" s="204">
        <f>'[2]1.6Y'!BM122</f>
        <v>1290</v>
      </c>
      <c r="BM123" s="207">
        <f>'[2]1.6Y'!BN122</f>
        <v>8045</v>
      </c>
    </row>
    <row r="124" spans="1:65" ht="13.2" x14ac:dyDescent="0.25">
      <c r="A124" s="44" t="s">
        <v>40</v>
      </c>
      <c r="B124" s="207">
        <f>'[2]1.6Y'!C123</f>
        <v>14041</v>
      </c>
      <c r="C124" s="204">
        <f>'[2]1.6Y'!D123</f>
        <v>-2025</v>
      </c>
      <c r="D124" s="204">
        <f>'[2]1.6Y'!E123</f>
        <v>-1179</v>
      </c>
      <c r="E124" s="204">
        <f>'[2]1.6Y'!F123</f>
        <v>-1179</v>
      </c>
      <c r="F124" s="204">
        <f>'[2]1.6Y'!G123</f>
        <v>0</v>
      </c>
      <c r="G124" s="204">
        <f>'[2]1.6Y'!H123</f>
        <v>0</v>
      </c>
      <c r="H124" s="204">
        <f>'[2]1.6Y'!I123</f>
        <v>-3204</v>
      </c>
      <c r="I124" s="207">
        <f>'[2]1.6Y'!J123</f>
        <v>10837</v>
      </c>
      <c r="J124" s="204">
        <f>'[2]1.6Y'!K123</f>
        <v>784</v>
      </c>
      <c r="K124" s="204">
        <f>'[2]1.6Y'!L123</f>
        <v>-170</v>
      </c>
      <c r="L124" s="204">
        <f>'[2]1.6Y'!M123</f>
        <v>-165</v>
      </c>
      <c r="M124" s="204">
        <f>'[2]1.6Y'!N123</f>
        <v>0</v>
      </c>
      <c r="N124" s="204">
        <f>'[2]1.6Y'!O123</f>
        <v>-5</v>
      </c>
      <c r="O124" s="204">
        <f>'[2]1.6Y'!P123</f>
        <v>614</v>
      </c>
      <c r="P124" s="207">
        <f>'[2]1.6Y'!Q123</f>
        <v>11451</v>
      </c>
      <c r="Q124" s="204">
        <f>'[2]1.6Y'!R123</f>
        <v>1645</v>
      </c>
      <c r="R124" s="204">
        <f>'[2]1.6Y'!S123</f>
        <v>743</v>
      </c>
      <c r="S124" s="204">
        <f>'[2]1.6Y'!T123</f>
        <v>88</v>
      </c>
      <c r="T124" s="204">
        <f>'[2]1.6Y'!U123</f>
        <v>0</v>
      </c>
      <c r="U124" s="204">
        <f>'[2]1.6Y'!V123</f>
        <v>655</v>
      </c>
      <c r="V124" s="204">
        <f>'[2]1.6Y'!W123</f>
        <v>2388</v>
      </c>
      <c r="W124" s="207">
        <f>'[2]1.6Y'!X123</f>
        <v>13839</v>
      </c>
      <c r="X124" s="204">
        <f>'[2]1.6Y'!Y123</f>
        <v>1182</v>
      </c>
      <c r="Y124" s="204">
        <f>'[2]1.6Y'!Z123</f>
        <v>-2694</v>
      </c>
      <c r="Z124" s="204">
        <f>'[2]1.6Y'!AA123</f>
        <v>-514</v>
      </c>
      <c r="AA124" s="204">
        <f>'[2]1.6Y'!AB123</f>
        <v>0</v>
      </c>
      <c r="AB124" s="204">
        <f>'[2]1.6Y'!AC123</f>
        <v>-2180</v>
      </c>
      <c r="AC124" s="204">
        <f>'[2]1.6Y'!AD123</f>
        <v>-1512</v>
      </c>
      <c r="AD124" s="207">
        <f>'[2]1.6Y'!AE123</f>
        <v>12327</v>
      </c>
      <c r="AE124" s="204">
        <f>'[2]1.6Y'!AF123</f>
        <v>2313</v>
      </c>
      <c r="AF124" s="204">
        <f>'[2]1.6Y'!AG123</f>
        <v>-1343</v>
      </c>
      <c r="AG124" s="204">
        <f>'[2]1.6Y'!AH123</f>
        <v>333</v>
      </c>
      <c r="AH124" s="204">
        <f>'[2]1.6Y'!AI123</f>
        <v>0</v>
      </c>
      <c r="AI124" s="204">
        <f>'[2]1.6Y'!AJ123</f>
        <v>-1676</v>
      </c>
      <c r="AJ124" s="204">
        <f>'[2]1.6Y'!AK123</f>
        <v>970</v>
      </c>
      <c r="AK124" s="207">
        <f>'[2]1.6Y'!AL123</f>
        <v>13297</v>
      </c>
      <c r="AL124" s="204">
        <f>'[2]1.6Y'!AM123</f>
        <v>2398</v>
      </c>
      <c r="AM124" s="204">
        <f>'[2]1.6Y'!AN123</f>
        <v>-1055</v>
      </c>
      <c r="AN124" s="204">
        <f>'[2]1.6Y'!AO123</f>
        <v>-83</v>
      </c>
      <c r="AO124" s="204">
        <f>'[2]1.6Y'!AP123</f>
        <v>0</v>
      </c>
      <c r="AP124" s="204">
        <f>'[2]1.6Y'!AQ123</f>
        <v>-972</v>
      </c>
      <c r="AQ124" s="204">
        <f>'[2]1.6Y'!AR123</f>
        <v>1343</v>
      </c>
      <c r="AR124" s="207">
        <f>'[2]1.6Y'!AS123</f>
        <v>14640</v>
      </c>
      <c r="AS124" s="204">
        <f>'[2]1.6Y'!AT123</f>
        <v>-413</v>
      </c>
      <c r="AT124" s="204">
        <f>'[2]1.6Y'!AU123</f>
        <v>17</v>
      </c>
      <c r="AU124" s="204">
        <f>'[2]1.6Y'!AV123</f>
        <v>-343</v>
      </c>
      <c r="AV124" s="204">
        <f>'[2]1.6Y'!AW123</f>
        <v>0</v>
      </c>
      <c r="AW124" s="204">
        <f>'[2]1.6Y'!AX123</f>
        <v>360</v>
      </c>
      <c r="AX124" s="204">
        <f>'[2]1.6Y'!AY123</f>
        <v>-396</v>
      </c>
      <c r="AY124" s="207">
        <f>'[2]1.6Y'!AZ123</f>
        <v>14244</v>
      </c>
      <c r="AZ124" s="204">
        <f>'[2]1.6Y'!BA123</f>
        <v>-2834</v>
      </c>
      <c r="BA124" s="204">
        <f>'[2]1.6Y'!BB123</f>
        <v>-4792</v>
      </c>
      <c r="BB124" s="204">
        <f>'[2]1.6Y'!BC123</f>
        <v>-1682</v>
      </c>
      <c r="BC124" s="204">
        <f>'[2]1.6Y'!BD123</f>
        <v>0</v>
      </c>
      <c r="BD124" s="204">
        <f>'[2]1.6Y'!BE123</f>
        <v>-3110</v>
      </c>
      <c r="BE124" s="204">
        <f>'[2]1.6Y'!BF123</f>
        <v>-7626</v>
      </c>
      <c r="BF124" s="207">
        <f>'[2]1.6Y'!BG123</f>
        <v>6618</v>
      </c>
      <c r="BG124" s="204">
        <f>'[2]1.6Y'!BH123</f>
        <v>388</v>
      </c>
      <c r="BH124" s="204">
        <f>'[2]1.6Y'!BI123</f>
        <v>941</v>
      </c>
      <c r="BI124" s="204">
        <f>'[2]1.6Y'!BJ123</f>
        <v>68</v>
      </c>
      <c r="BJ124" s="204">
        <f>'[2]1.6Y'!BK123</f>
        <v>0</v>
      </c>
      <c r="BK124" s="204">
        <f>'[2]1.6Y'!BL123</f>
        <v>873</v>
      </c>
      <c r="BL124" s="204">
        <f>'[2]1.6Y'!BM123</f>
        <v>1329</v>
      </c>
      <c r="BM124" s="207">
        <f>'[2]1.6Y'!BN123</f>
        <v>7947</v>
      </c>
    </row>
    <row r="125" spans="1:65" ht="13.2" x14ac:dyDescent="0.25">
      <c r="A125" s="44" t="s">
        <v>24</v>
      </c>
      <c r="B125" s="207">
        <f>'[2]1.6Y'!C124</f>
        <v>1814</v>
      </c>
      <c r="C125" s="204">
        <f>'[2]1.6Y'!D124</f>
        <v>298</v>
      </c>
      <c r="D125" s="204">
        <f>'[2]1.6Y'!E124</f>
        <v>-113</v>
      </c>
      <c r="E125" s="204">
        <f>'[2]1.6Y'!F124</f>
        <v>-113</v>
      </c>
      <c r="F125" s="204">
        <f>'[2]1.6Y'!G124</f>
        <v>0</v>
      </c>
      <c r="G125" s="204">
        <f>'[2]1.6Y'!H124</f>
        <v>0</v>
      </c>
      <c r="H125" s="204">
        <f>'[2]1.6Y'!I124</f>
        <v>185</v>
      </c>
      <c r="I125" s="207">
        <f>'[2]1.6Y'!J124</f>
        <v>1999</v>
      </c>
      <c r="J125" s="204">
        <f>'[2]1.6Y'!K124</f>
        <v>-184</v>
      </c>
      <c r="K125" s="204">
        <f>'[2]1.6Y'!L124</f>
        <v>-2</v>
      </c>
      <c r="L125" s="204">
        <f>'[2]1.6Y'!M124</f>
        <v>-2</v>
      </c>
      <c r="M125" s="204">
        <f>'[2]1.6Y'!N124</f>
        <v>0</v>
      </c>
      <c r="N125" s="204">
        <f>'[2]1.6Y'!O124</f>
        <v>0</v>
      </c>
      <c r="O125" s="204">
        <f>'[2]1.6Y'!P124</f>
        <v>-186</v>
      </c>
      <c r="P125" s="207">
        <f>'[2]1.6Y'!Q124</f>
        <v>1813</v>
      </c>
      <c r="Q125" s="204">
        <f>'[2]1.6Y'!R124</f>
        <v>-46</v>
      </c>
      <c r="R125" s="204">
        <f>'[2]1.6Y'!S124</f>
        <v>-592</v>
      </c>
      <c r="S125" s="204">
        <f>'[2]1.6Y'!T124</f>
        <v>38</v>
      </c>
      <c r="T125" s="204">
        <f>'[2]1.6Y'!U124</f>
        <v>0</v>
      </c>
      <c r="U125" s="204">
        <f>'[2]1.6Y'!V124</f>
        <v>-630</v>
      </c>
      <c r="V125" s="204">
        <f>'[2]1.6Y'!W124</f>
        <v>-638</v>
      </c>
      <c r="W125" s="207">
        <f>'[2]1.6Y'!X124</f>
        <v>1175</v>
      </c>
      <c r="X125" s="204">
        <f>'[2]1.6Y'!Y124</f>
        <v>-78</v>
      </c>
      <c r="Y125" s="204">
        <f>'[2]1.6Y'!Z124</f>
        <v>-1004</v>
      </c>
      <c r="Z125" s="204">
        <f>'[2]1.6Y'!AA124</f>
        <v>-4</v>
      </c>
      <c r="AA125" s="204">
        <f>'[2]1.6Y'!AB124</f>
        <v>0</v>
      </c>
      <c r="AB125" s="204">
        <f>'[2]1.6Y'!AC124</f>
        <v>-1000</v>
      </c>
      <c r="AC125" s="204">
        <f>'[2]1.6Y'!AD124</f>
        <v>-1082</v>
      </c>
      <c r="AD125" s="207">
        <f>'[2]1.6Y'!AE124</f>
        <v>93</v>
      </c>
      <c r="AE125" s="204">
        <f>'[2]1.6Y'!AF124</f>
        <v>109</v>
      </c>
      <c r="AF125" s="204">
        <f>'[2]1.6Y'!AG124</f>
        <v>5</v>
      </c>
      <c r="AG125" s="204">
        <f>'[2]1.6Y'!AH124</f>
        <v>5</v>
      </c>
      <c r="AH125" s="204">
        <f>'[2]1.6Y'!AI124</f>
        <v>0</v>
      </c>
      <c r="AI125" s="204">
        <f>'[2]1.6Y'!AJ124</f>
        <v>0</v>
      </c>
      <c r="AJ125" s="204">
        <f>'[2]1.6Y'!AK124</f>
        <v>114</v>
      </c>
      <c r="AK125" s="207">
        <f>'[2]1.6Y'!AL124</f>
        <v>207</v>
      </c>
      <c r="AL125" s="204">
        <f>'[2]1.6Y'!AM124</f>
        <v>13</v>
      </c>
      <c r="AM125" s="204">
        <f>'[2]1.6Y'!AN124</f>
        <v>-2</v>
      </c>
      <c r="AN125" s="204">
        <f>'[2]1.6Y'!AO124</f>
        <v>-2</v>
      </c>
      <c r="AO125" s="204">
        <f>'[2]1.6Y'!AP124</f>
        <v>0</v>
      </c>
      <c r="AP125" s="204">
        <f>'[2]1.6Y'!AQ124</f>
        <v>0</v>
      </c>
      <c r="AQ125" s="204">
        <f>'[2]1.6Y'!AR124</f>
        <v>11</v>
      </c>
      <c r="AR125" s="207">
        <f>'[2]1.6Y'!AS124</f>
        <v>218</v>
      </c>
      <c r="AS125" s="204">
        <f>'[2]1.6Y'!AT124</f>
        <v>44</v>
      </c>
      <c r="AT125" s="204">
        <f>'[2]1.6Y'!AU124</f>
        <v>-5</v>
      </c>
      <c r="AU125" s="204">
        <f>'[2]1.6Y'!AV124</f>
        <v>-5</v>
      </c>
      <c r="AV125" s="204">
        <f>'[2]1.6Y'!AW124</f>
        <v>0</v>
      </c>
      <c r="AW125" s="204">
        <f>'[2]1.6Y'!AX124</f>
        <v>0</v>
      </c>
      <c r="AX125" s="204">
        <f>'[2]1.6Y'!AY124</f>
        <v>39</v>
      </c>
      <c r="AY125" s="207">
        <f>'[2]1.6Y'!AZ124</f>
        <v>257</v>
      </c>
      <c r="AZ125" s="204">
        <f>'[2]1.6Y'!BA124</f>
        <v>-100</v>
      </c>
      <c r="BA125" s="204">
        <f>'[2]1.6Y'!BB124</f>
        <v>-20</v>
      </c>
      <c r="BB125" s="204">
        <f>'[2]1.6Y'!BC124</f>
        <v>-20</v>
      </c>
      <c r="BC125" s="204">
        <f>'[2]1.6Y'!BD124</f>
        <v>0</v>
      </c>
      <c r="BD125" s="204">
        <f>'[2]1.6Y'!BE124</f>
        <v>0</v>
      </c>
      <c r="BE125" s="204">
        <f>'[2]1.6Y'!BF124</f>
        <v>-120</v>
      </c>
      <c r="BF125" s="207">
        <f>'[2]1.6Y'!BG124</f>
        <v>137</v>
      </c>
      <c r="BG125" s="204">
        <f>'[2]1.6Y'!BH124</f>
        <v>-40</v>
      </c>
      <c r="BH125" s="204">
        <f>'[2]1.6Y'!BI124</f>
        <v>1</v>
      </c>
      <c r="BI125" s="204">
        <f>'[2]1.6Y'!BJ124</f>
        <v>1</v>
      </c>
      <c r="BJ125" s="204">
        <f>'[2]1.6Y'!BK124</f>
        <v>0</v>
      </c>
      <c r="BK125" s="204">
        <f>'[2]1.6Y'!BL124</f>
        <v>0</v>
      </c>
      <c r="BL125" s="204">
        <f>'[2]1.6Y'!BM124</f>
        <v>-39</v>
      </c>
      <c r="BM125" s="207">
        <f>'[2]1.6Y'!BN124</f>
        <v>98</v>
      </c>
    </row>
    <row r="126" spans="1:65" ht="13.2" x14ac:dyDescent="0.25">
      <c r="A126" s="41" t="s">
        <v>185</v>
      </c>
      <c r="B126" s="207">
        <f>'[2]1.6Y'!C125</f>
        <v>0</v>
      </c>
      <c r="C126" s="204">
        <f>'[2]1.6Y'!D125</f>
        <v>0</v>
      </c>
      <c r="D126" s="204">
        <f>'[2]1.6Y'!E125</f>
        <v>0</v>
      </c>
      <c r="E126" s="204">
        <f>'[2]1.6Y'!F125</f>
        <v>0</v>
      </c>
      <c r="F126" s="204">
        <f>'[2]1.6Y'!G125</f>
        <v>0</v>
      </c>
      <c r="G126" s="204">
        <f>'[2]1.6Y'!H125</f>
        <v>0</v>
      </c>
      <c r="H126" s="204">
        <f>'[2]1.6Y'!I125</f>
        <v>0</v>
      </c>
      <c r="I126" s="207">
        <f>'[2]1.6Y'!J125</f>
        <v>0</v>
      </c>
      <c r="J126" s="204">
        <f>'[2]1.6Y'!K125</f>
        <v>0</v>
      </c>
      <c r="K126" s="204">
        <f>'[2]1.6Y'!L125</f>
        <v>0</v>
      </c>
      <c r="L126" s="204">
        <f>'[2]1.6Y'!M125</f>
        <v>0</v>
      </c>
      <c r="M126" s="204">
        <f>'[2]1.6Y'!N125</f>
        <v>0</v>
      </c>
      <c r="N126" s="204">
        <f>'[2]1.6Y'!O125</f>
        <v>0</v>
      </c>
      <c r="O126" s="204">
        <f>'[2]1.6Y'!P125</f>
        <v>0</v>
      </c>
      <c r="P126" s="207">
        <f>'[2]1.6Y'!Q125</f>
        <v>0</v>
      </c>
      <c r="Q126" s="204">
        <f>'[2]1.6Y'!R125</f>
        <v>0</v>
      </c>
      <c r="R126" s="204">
        <f>'[2]1.6Y'!S125</f>
        <v>0</v>
      </c>
      <c r="S126" s="204">
        <f>'[2]1.6Y'!T125</f>
        <v>0</v>
      </c>
      <c r="T126" s="204">
        <f>'[2]1.6Y'!U125</f>
        <v>0</v>
      </c>
      <c r="U126" s="204">
        <f>'[2]1.6Y'!V125</f>
        <v>0</v>
      </c>
      <c r="V126" s="204">
        <f>'[2]1.6Y'!W125</f>
        <v>0</v>
      </c>
      <c r="W126" s="207">
        <f>'[2]1.6Y'!X125</f>
        <v>0</v>
      </c>
      <c r="X126" s="204">
        <f>'[2]1.6Y'!Y125</f>
        <v>0</v>
      </c>
      <c r="Y126" s="204">
        <f>'[2]1.6Y'!Z125</f>
        <v>0</v>
      </c>
      <c r="Z126" s="204">
        <f>'[2]1.6Y'!AA125</f>
        <v>0</v>
      </c>
      <c r="AA126" s="204">
        <f>'[2]1.6Y'!AB125</f>
        <v>0</v>
      </c>
      <c r="AB126" s="204">
        <f>'[2]1.6Y'!AC125</f>
        <v>0</v>
      </c>
      <c r="AC126" s="204">
        <f>'[2]1.6Y'!AD125</f>
        <v>0</v>
      </c>
      <c r="AD126" s="207">
        <f>'[2]1.6Y'!AE125</f>
        <v>0</v>
      </c>
      <c r="AE126" s="204">
        <f>'[2]1.6Y'!AF125</f>
        <v>0</v>
      </c>
      <c r="AF126" s="204">
        <f>'[2]1.6Y'!AG125</f>
        <v>0</v>
      </c>
      <c r="AG126" s="204">
        <f>'[2]1.6Y'!AH125</f>
        <v>0</v>
      </c>
      <c r="AH126" s="204">
        <f>'[2]1.6Y'!AI125</f>
        <v>0</v>
      </c>
      <c r="AI126" s="204">
        <f>'[2]1.6Y'!AJ125</f>
        <v>0</v>
      </c>
      <c r="AJ126" s="204">
        <f>'[2]1.6Y'!AK125</f>
        <v>0</v>
      </c>
      <c r="AK126" s="207">
        <f>'[2]1.6Y'!AL125</f>
        <v>0</v>
      </c>
      <c r="AL126" s="204">
        <f>'[2]1.6Y'!AM125</f>
        <v>0</v>
      </c>
      <c r="AM126" s="204">
        <f>'[2]1.6Y'!AN125</f>
        <v>0</v>
      </c>
      <c r="AN126" s="204">
        <f>'[2]1.6Y'!AO125</f>
        <v>0</v>
      </c>
      <c r="AO126" s="204">
        <f>'[2]1.6Y'!AP125</f>
        <v>0</v>
      </c>
      <c r="AP126" s="204">
        <f>'[2]1.6Y'!AQ125</f>
        <v>0</v>
      </c>
      <c r="AQ126" s="204">
        <f>'[2]1.6Y'!AR125</f>
        <v>0</v>
      </c>
      <c r="AR126" s="207">
        <f>'[2]1.6Y'!AS125</f>
        <v>0</v>
      </c>
      <c r="AS126" s="204">
        <f>'[2]1.6Y'!AT125</f>
        <v>0</v>
      </c>
      <c r="AT126" s="204">
        <f>'[2]1.6Y'!AU125</f>
        <v>0</v>
      </c>
      <c r="AU126" s="204">
        <f>'[2]1.6Y'!AV125</f>
        <v>0</v>
      </c>
      <c r="AV126" s="204">
        <f>'[2]1.6Y'!AW125</f>
        <v>0</v>
      </c>
      <c r="AW126" s="204">
        <f>'[2]1.6Y'!AX125</f>
        <v>0</v>
      </c>
      <c r="AX126" s="204">
        <f>'[2]1.6Y'!AY125</f>
        <v>0</v>
      </c>
      <c r="AY126" s="207">
        <f>'[2]1.6Y'!AZ125</f>
        <v>0</v>
      </c>
      <c r="AZ126" s="204">
        <f>'[2]1.6Y'!BA125</f>
        <v>-13</v>
      </c>
      <c r="BA126" s="204">
        <f>'[2]1.6Y'!BB125</f>
        <v>31</v>
      </c>
      <c r="BB126" s="204">
        <f>'[2]1.6Y'!BC125</f>
        <v>-9</v>
      </c>
      <c r="BC126" s="204">
        <f>'[2]1.6Y'!BD125</f>
        <v>0</v>
      </c>
      <c r="BD126" s="204">
        <f>'[2]1.6Y'!BE125</f>
        <v>40</v>
      </c>
      <c r="BE126" s="204">
        <f>'[2]1.6Y'!BF125</f>
        <v>18</v>
      </c>
      <c r="BF126" s="207">
        <f>'[2]1.6Y'!BG125</f>
        <v>18</v>
      </c>
      <c r="BG126" s="204">
        <f>'[2]1.6Y'!BH125</f>
        <v>20</v>
      </c>
      <c r="BH126" s="204">
        <f>'[2]1.6Y'!BI125</f>
        <v>1</v>
      </c>
      <c r="BI126" s="204">
        <f>'[2]1.6Y'!BJ125</f>
        <v>2</v>
      </c>
      <c r="BJ126" s="204">
        <f>'[2]1.6Y'!BK125</f>
        <v>0</v>
      </c>
      <c r="BK126" s="204">
        <f>'[2]1.6Y'!BL125</f>
        <v>-1</v>
      </c>
      <c r="BL126" s="204">
        <f>'[2]1.6Y'!BM125</f>
        <v>21</v>
      </c>
      <c r="BM126" s="207">
        <f>'[2]1.6Y'!BN125</f>
        <v>39</v>
      </c>
    </row>
    <row r="127" spans="1:65" ht="13.2" x14ac:dyDescent="0.25">
      <c r="A127" s="42" t="s">
        <v>32</v>
      </c>
      <c r="B127" s="207">
        <f>'[2]1.6Y'!C126</f>
        <v>0</v>
      </c>
      <c r="C127" s="204">
        <f>'[2]1.6Y'!D126</f>
        <v>0</v>
      </c>
      <c r="D127" s="204">
        <f>'[2]1.6Y'!E126</f>
        <v>0</v>
      </c>
      <c r="E127" s="204">
        <f>'[2]1.6Y'!F126</f>
        <v>0</v>
      </c>
      <c r="F127" s="204">
        <f>'[2]1.6Y'!G126</f>
        <v>0</v>
      </c>
      <c r="G127" s="204">
        <f>'[2]1.6Y'!H126</f>
        <v>0</v>
      </c>
      <c r="H127" s="204">
        <f>'[2]1.6Y'!I126</f>
        <v>0</v>
      </c>
      <c r="I127" s="207">
        <f>'[2]1.6Y'!J126</f>
        <v>0</v>
      </c>
      <c r="J127" s="204">
        <f>'[2]1.6Y'!K126</f>
        <v>0</v>
      </c>
      <c r="K127" s="204">
        <f>'[2]1.6Y'!L126</f>
        <v>0</v>
      </c>
      <c r="L127" s="204">
        <f>'[2]1.6Y'!M126</f>
        <v>0</v>
      </c>
      <c r="M127" s="204">
        <f>'[2]1.6Y'!N126</f>
        <v>0</v>
      </c>
      <c r="N127" s="204">
        <f>'[2]1.6Y'!O126</f>
        <v>0</v>
      </c>
      <c r="O127" s="204">
        <f>'[2]1.6Y'!P126</f>
        <v>0</v>
      </c>
      <c r="P127" s="207">
        <f>'[2]1.6Y'!Q126</f>
        <v>0</v>
      </c>
      <c r="Q127" s="204">
        <f>'[2]1.6Y'!R126</f>
        <v>0</v>
      </c>
      <c r="R127" s="204">
        <f>'[2]1.6Y'!S126</f>
        <v>0</v>
      </c>
      <c r="S127" s="204">
        <f>'[2]1.6Y'!T126</f>
        <v>0</v>
      </c>
      <c r="T127" s="204">
        <f>'[2]1.6Y'!U126</f>
        <v>0</v>
      </c>
      <c r="U127" s="204">
        <f>'[2]1.6Y'!V126</f>
        <v>0</v>
      </c>
      <c r="V127" s="204">
        <f>'[2]1.6Y'!W126</f>
        <v>0</v>
      </c>
      <c r="W127" s="207">
        <f>'[2]1.6Y'!X126</f>
        <v>0</v>
      </c>
      <c r="X127" s="204">
        <f>'[2]1.6Y'!Y126</f>
        <v>0</v>
      </c>
      <c r="Y127" s="204">
        <f>'[2]1.6Y'!Z126</f>
        <v>0</v>
      </c>
      <c r="Z127" s="204">
        <f>'[2]1.6Y'!AA126</f>
        <v>0</v>
      </c>
      <c r="AA127" s="204">
        <f>'[2]1.6Y'!AB126</f>
        <v>0</v>
      </c>
      <c r="AB127" s="204">
        <f>'[2]1.6Y'!AC126</f>
        <v>0</v>
      </c>
      <c r="AC127" s="204">
        <f>'[2]1.6Y'!AD126</f>
        <v>0</v>
      </c>
      <c r="AD127" s="207">
        <f>'[2]1.6Y'!AE126</f>
        <v>0</v>
      </c>
      <c r="AE127" s="204">
        <f>'[2]1.6Y'!AF126</f>
        <v>0</v>
      </c>
      <c r="AF127" s="204">
        <f>'[2]1.6Y'!AG126</f>
        <v>0</v>
      </c>
      <c r="AG127" s="204">
        <f>'[2]1.6Y'!AH126</f>
        <v>0</v>
      </c>
      <c r="AH127" s="204">
        <f>'[2]1.6Y'!AI126</f>
        <v>0</v>
      </c>
      <c r="AI127" s="204">
        <f>'[2]1.6Y'!AJ126</f>
        <v>0</v>
      </c>
      <c r="AJ127" s="204">
        <f>'[2]1.6Y'!AK126</f>
        <v>0</v>
      </c>
      <c r="AK127" s="207">
        <f>'[2]1.6Y'!AL126</f>
        <v>0</v>
      </c>
      <c r="AL127" s="204">
        <f>'[2]1.6Y'!AM126</f>
        <v>0</v>
      </c>
      <c r="AM127" s="204">
        <f>'[2]1.6Y'!AN126</f>
        <v>0</v>
      </c>
      <c r="AN127" s="204">
        <f>'[2]1.6Y'!AO126</f>
        <v>0</v>
      </c>
      <c r="AO127" s="204">
        <f>'[2]1.6Y'!AP126</f>
        <v>0</v>
      </c>
      <c r="AP127" s="204">
        <f>'[2]1.6Y'!AQ126</f>
        <v>0</v>
      </c>
      <c r="AQ127" s="204">
        <f>'[2]1.6Y'!AR126</f>
        <v>0</v>
      </c>
      <c r="AR127" s="207">
        <f>'[2]1.6Y'!AS126</f>
        <v>0</v>
      </c>
      <c r="AS127" s="204">
        <f>'[2]1.6Y'!AT126</f>
        <v>0</v>
      </c>
      <c r="AT127" s="204">
        <f>'[2]1.6Y'!AU126</f>
        <v>0</v>
      </c>
      <c r="AU127" s="204">
        <f>'[2]1.6Y'!AV126</f>
        <v>0</v>
      </c>
      <c r="AV127" s="204">
        <f>'[2]1.6Y'!AW126</f>
        <v>0</v>
      </c>
      <c r="AW127" s="204">
        <f>'[2]1.6Y'!AX126</f>
        <v>0</v>
      </c>
      <c r="AX127" s="204">
        <f>'[2]1.6Y'!AY126</f>
        <v>0</v>
      </c>
      <c r="AY127" s="207">
        <f>'[2]1.6Y'!AZ126</f>
        <v>0</v>
      </c>
      <c r="AZ127" s="204">
        <f>'[2]1.6Y'!BA126</f>
        <v>1</v>
      </c>
      <c r="BA127" s="204">
        <f>'[2]1.6Y'!BB126</f>
        <v>1</v>
      </c>
      <c r="BB127" s="204">
        <f>'[2]1.6Y'!BC126</f>
        <v>0</v>
      </c>
      <c r="BC127" s="204">
        <f>'[2]1.6Y'!BD126</f>
        <v>0</v>
      </c>
      <c r="BD127" s="204">
        <f>'[2]1.6Y'!BE126</f>
        <v>1</v>
      </c>
      <c r="BE127" s="204">
        <f>'[2]1.6Y'!BF126</f>
        <v>2</v>
      </c>
      <c r="BF127" s="207">
        <f>'[2]1.6Y'!BG126</f>
        <v>2</v>
      </c>
      <c r="BG127" s="204">
        <f>'[2]1.6Y'!BH126</f>
        <v>-1</v>
      </c>
      <c r="BH127" s="204">
        <f>'[2]1.6Y'!BI126</f>
        <v>-1</v>
      </c>
      <c r="BI127" s="204">
        <f>'[2]1.6Y'!BJ126</f>
        <v>0</v>
      </c>
      <c r="BJ127" s="204">
        <f>'[2]1.6Y'!BK126</f>
        <v>0</v>
      </c>
      <c r="BK127" s="204">
        <f>'[2]1.6Y'!BL126</f>
        <v>-1</v>
      </c>
      <c r="BL127" s="204">
        <f>'[2]1.6Y'!BM126</f>
        <v>-2</v>
      </c>
      <c r="BM127" s="207">
        <f>'[2]1.6Y'!BN126</f>
        <v>0</v>
      </c>
    </row>
    <row r="128" spans="1:65" ht="13.2" x14ac:dyDescent="0.25">
      <c r="A128" s="47" t="s">
        <v>183</v>
      </c>
      <c r="B128" s="207">
        <f>'[2]1.6Y'!C127</f>
        <v>0</v>
      </c>
      <c r="C128" s="204">
        <f>'[2]1.6Y'!D127</f>
        <v>0</v>
      </c>
      <c r="D128" s="204">
        <f>'[2]1.6Y'!E127</f>
        <v>0</v>
      </c>
      <c r="E128" s="204">
        <f>'[2]1.6Y'!F127</f>
        <v>0</v>
      </c>
      <c r="F128" s="204">
        <f>'[2]1.6Y'!G127</f>
        <v>0</v>
      </c>
      <c r="G128" s="204">
        <f>'[2]1.6Y'!H127</f>
        <v>0</v>
      </c>
      <c r="H128" s="204">
        <f>'[2]1.6Y'!I127</f>
        <v>0</v>
      </c>
      <c r="I128" s="207">
        <f>'[2]1.6Y'!J127</f>
        <v>0</v>
      </c>
      <c r="J128" s="204">
        <f>'[2]1.6Y'!K127</f>
        <v>0</v>
      </c>
      <c r="K128" s="204">
        <f>'[2]1.6Y'!L127</f>
        <v>0</v>
      </c>
      <c r="L128" s="204">
        <f>'[2]1.6Y'!M127</f>
        <v>0</v>
      </c>
      <c r="M128" s="204">
        <f>'[2]1.6Y'!N127</f>
        <v>0</v>
      </c>
      <c r="N128" s="204">
        <f>'[2]1.6Y'!O127</f>
        <v>0</v>
      </c>
      <c r="O128" s="204">
        <f>'[2]1.6Y'!P127</f>
        <v>0</v>
      </c>
      <c r="P128" s="207">
        <f>'[2]1.6Y'!Q127</f>
        <v>0</v>
      </c>
      <c r="Q128" s="204">
        <f>'[2]1.6Y'!R127</f>
        <v>0</v>
      </c>
      <c r="R128" s="204">
        <f>'[2]1.6Y'!S127</f>
        <v>0</v>
      </c>
      <c r="S128" s="204">
        <f>'[2]1.6Y'!T127</f>
        <v>0</v>
      </c>
      <c r="T128" s="204">
        <f>'[2]1.6Y'!U127</f>
        <v>0</v>
      </c>
      <c r="U128" s="204">
        <f>'[2]1.6Y'!V127</f>
        <v>0</v>
      </c>
      <c r="V128" s="204">
        <f>'[2]1.6Y'!W127</f>
        <v>0</v>
      </c>
      <c r="W128" s="207">
        <f>'[2]1.6Y'!X127</f>
        <v>0</v>
      </c>
      <c r="X128" s="204">
        <f>'[2]1.6Y'!Y127</f>
        <v>0</v>
      </c>
      <c r="Y128" s="204">
        <f>'[2]1.6Y'!Z127</f>
        <v>0</v>
      </c>
      <c r="Z128" s="204">
        <f>'[2]1.6Y'!AA127</f>
        <v>0</v>
      </c>
      <c r="AA128" s="204">
        <f>'[2]1.6Y'!AB127</f>
        <v>0</v>
      </c>
      <c r="AB128" s="204">
        <f>'[2]1.6Y'!AC127</f>
        <v>0</v>
      </c>
      <c r="AC128" s="204">
        <f>'[2]1.6Y'!AD127</f>
        <v>0</v>
      </c>
      <c r="AD128" s="207">
        <f>'[2]1.6Y'!AE127</f>
        <v>0</v>
      </c>
      <c r="AE128" s="204">
        <f>'[2]1.6Y'!AF127</f>
        <v>0</v>
      </c>
      <c r="AF128" s="204">
        <f>'[2]1.6Y'!AG127</f>
        <v>0</v>
      </c>
      <c r="AG128" s="204">
        <f>'[2]1.6Y'!AH127</f>
        <v>0</v>
      </c>
      <c r="AH128" s="204">
        <f>'[2]1.6Y'!AI127</f>
        <v>0</v>
      </c>
      <c r="AI128" s="204">
        <f>'[2]1.6Y'!AJ127</f>
        <v>0</v>
      </c>
      <c r="AJ128" s="204">
        <f>'[2]1.6Y'!AK127</f>
        <v>0</v>
      </c>
      <c r="AK128" s="207">
        <f>'[2]1.6Y'!AL127</f>
        <v>0</v>
      </c>
      <c r="AL128" s="204">
        <f>'[2]1.6Y'!AM127</f>
        <v>0</v>
      </c>
      <c r="AM128" s="204">
        <f>'[2]1.6Y'!AN127</f>
        <v>0</v>
      </c>
      <c r="AN128" s="204">
        <f>'[2]1.6Y'!AO127</f>
        <v>0</v>
      </c>
      <c r="AO128" s="204">
        <f>'[2]1.6Y'!AP127</f>
        <v>0</v>
      </c>
      <c r="AP128" s="204">
        <f>'[2]1.6Y'!AQ127</f>
        <v>0</v>
      </c>
      <c r="AQ128" s="204">
        <f>'[2]1.6Y'!AR127</f>
        <v>0</v>
      </c>
      <c r="AR128" s="207">
        <f>'[2]1.6Y'!AS127</f>
        <v>0</v>
      </c>
      <c r="AS128" s="204">
        <f>'[2]1.6Y'!AT127</f>
        <v>0</v>
      </c>
      <c r="AT128" s="204">
        <f>'[2]1.6Y'!AU127</f>
        <v>0</v>
      </c>
      <c r="AU128" s="204">
        <f>'[2]1.6Y'!AV127</f>
        <v>0</v>
      </c>
      <c r="AV128" s="204">
        <f>'[2]1.6Y'!AW127</f>
        <v>0</v>
      </c>
      <c r="AW128" s="204">
        <f>'[2]1.6Y'!AX127</f>
        <v>0</v>
      </c>
      <c r="AX128" s="204">
        <f>'[2]1.6Y'!AY127</f>
        <v>0</v>
      </c>
      <c r="AY128" s="207">
        <f>'[2]1.6Y'!AZ127</f>
        <v>0</v>
      </c>
      <c r="AZ128" s="204">
        <f>'[2]1.6Y'!BA127</f>
        <v>1</v>
      </c>
      <c r="BA128" s="204">
        <f>'[2]1.6Y'!BB127</f>
        <v>1</v>
      </c>
      <c r="BB128" s="204">
        <f>'[2]1.6Y'!BC127</f>
        <v>0</v>
      </c>
      <c r="BC128" s="204">
        <f>'[2]1.6Y'!BD127</f>
        <v>0</v>
      </c>
      <c r="BD128" s="204">
        <f>'[2]1.6Y'!BE127</f>
        <v>1</v>
      </c>
      <c r="BE128" s="204">
        <f>'[2]1.6Y'!BF127</f>
        <v>2</v>
      </c>
      <c r="BF128" s="207">
        <f>'[2]1.6Y'!BG127</f>
        <v>2</v>
      </c>
      <c r="BG128" s="204">
        <f>'[2]1.6Y'!BH127</f>
        <v>-1</v>
      </c>
      <c r="BH128" s="204">
        <f>'[2]1.6Y'!BI127</f>
        <v>-1</v>
      </c>
      <c r="BI128" s="204">
        <f>'[2]1.6Y'!BJ127</f>
        <v>0</v>
      </c>
      <c r="BJ128" s="204">
        <f>'[2]1.6Y'!BK127</f>
        <v>0</v>
      </c>
      <c r="BK128" s="204">
        <f>'[2]1.6Y'!BL127</f>
        <v>-1</v>
      </c>
      <c r="BL128" s="204">
        <f>'[2]1.6Y'!BM127</f>
        <v>-2</v>
      </c>
      <c r="BM128" s="207">
        <f>'[2]1.6Y'!BN127</f>
        <v>0</v>
      </c>
    </row>
    <row r="129" spans="1:65" ht="13.2" x14ac:dyDescent="0.25">
      <c r="A129" s="44" t="s">
        <v>184</v>
      </c>
      <c r="B129" s="207">
        <f>'[2]1.6Y'!C128</f>
        <v>0</v>
      </c>
      <c r="C129" s="204">
        <f>'[2]1.6Y'!D128</f>
        <v>0</v>
      </c>
      <c r="D129" s="204">
        <f>'[2]1.6Y'!E128</f>
        <v>0</v>
      </c>
      <c r="E129" s="204">
        <f>'[2]1.6Y'!F128</f>
        <v>0</v>
      </c>
      <c r="F129" s="204">
        <f>'[2]1.6Y'!G128</f>
        <v>0</v>
      </c>
      <c r="G129" s="204">
        <f>'[2]1.6Y'!H128</f>
        <v>0</v>
      </c>
      <c r="H129" s="204">
        <f>'[2]1.6Y'!I128</f>
        <v>0</v>
      </c>
      <c r="I129" s="207">
        <f>'[2]1.6Y'!J128</f>
        <v>0</v>
      </c>
      <c r="J129" s="204">
        <f>'[2]1.6Y'!K128</f>
        <v>0</v>
      </c>
      <c r="K129" s="204">
        <f>'[2]1.6Y'!L128</f>
        <v>0</v>
      </c>
      <c r="L129" s="204">
        <f>'[2]1.6Y'!M128</f>
        <v>0</v>
      </c>
      <c r="M129" s="204">
        <f>'[2]1.6Y'!N128</f>
        <v>0</v>
      </c>
      <c r="N129" s="204">
        <f>'[2]1.6Y'!O128</f>
        <v>0</v>
      </c>
      <c r="O129" s="204">
        <f>'[2]1.6Y'!P128</f>
        <v>0</v>
      </c>
      <c r="P129" s="207">
        <f>'[2]1.6Y'!Q128</f>
        <v>0</v>
      </c>
      <c r="Q129" s="204">
        <f>'[2]1.6Y'!R128</f>
        <v>0</v>
      </c>
      <c r="R129" s="204">
        <f>'[2]1.6Y'!S128</f>
        <v>0</v>
      </c>
      <c r="S129" s="204">
        <f>'[2]1.6Y'!T128</f>
        <v>0</v>
      </c>
      <c r="T129" s="204">
        <f>'[2]1.6Y'!U128</f>
        <v>0</v>
      </c>
      <c r="U129" s="204">
        <f>'[2]1.6Y'!V128</f>
        <v>0</v>
      </c>
      <c r="V129" s="204">
        <f>'[2]1.6Y'!W128</f>
        <v>0</v>
      </c>
      <c r="W129" s="207">
        <f>'[2]1.6Y'!X128</f>
        <v>0</v>
      </c>
      <c r="X129" s="204">
        <f>'[2]1.6Y'!Y128</f>
        <v>0</v>
      </c>
      <c r="Y129" s="204">
        <f>'[2]1.6Y'!Z128</f>
        <v>0</v>
      </c>
      <c r="Z129" s="204">
        <f>'[2]1.6Y'!AA128</f>
        <v>0</v>
      </c>
      <c r="AA129" s="204">
        <f>'[2]1.6Y'!AB128</f>
        <v>0</v>
      </c>
      <c r="AB129" s="204">
        <f>'[2]1.6Y'!AC128</f>
        <v>0</v>
      </c>
      <c r="AC129" s="204">
        <f>'[2]1.6Y'!AD128</f>
        <v>0</v>
      </c>
      <c r="AD129" s="207">
        <f>'[2]1.6Y'!AE128</f>
        <v>0</v>
      </c>
      <c r="AE129" s="204">
        <f>'[2]1.6Y'!AF128</f>
        <v>0</v>
      </c>
      <c r="AF129" s="204">
        <f>'[2]1.6Y'!AG128</f>
        <v>0</v>
      </c>
      <c r="AG129" s="204">
        <f>'[2]1.6Y'!AH128</f>
        <v>0</v>
      </c>
      <c r="AH129" s="204">
        <f>'[2]1.6Y'!AI128</f>
        <v>0</v>
      </c>
      <c r="AI129" s="204">
        <f>'[2]1.6Y'!AJ128</f>
        <v>0</v>
      </c>
      <c r="AJ129" s="204">
        <f>'[2]1.6Y'!AK128</f>
        <v>0</v>
      </c>
      <c r="AK129" s="207">
        <f>'[2]1.6Y'!AL128</f>
        <v>0</v>
      </c>
      <c r="AL129" s="204">
        <f>'[2]1.6Y'!AM128</f>
        <v>0</v>
      </c>
      <c r="AM129" s="204">
        <f>'[2]1.6Y'!AN128</f>
        <v>0</v>
      </c>
      <c r="AN129" s="204">
        <f>'[2]1.6Y'!AO128</f>
        <v>0</v>
      </c>
      <c r="AO129" s="204">
        <f>'[2]1.6Y'!AP128</f>
        <v>0</v>
      </c>
      <c r="AP129" s="204">
        <f>'[2]1.6Y'!AQ128</f>
        <v>0</v>
      </c>
      <c r="AQ129" s="204">
        <f>'[2]1.6Y'!AR128</f>
        <v>0</v>
      </c>
      <c r="AR129" s="207">
        <f>'[2]1.6Y'!AS128</f>
        <v>0</v>
      </c>
      <c r="AS129" s="204">
        <f>'[2]1.6Y'!AT128</f>
        <v>0</v>
      </c>
      <c r="AT129" s="204">
        <f>'[2]1.6Y'!AU128</f>
        <v>0</v>
      </c>
      <c r="AU129" s="204">
        <f>'[2]1.6Y'!AV128</f>
        <v>0</v>
      </c>
      <c r="AV129" s="204">
        <f>'[2]1.6Y'!AW128</f>
        <v>0</v>
      </c>
      <c r="AW129" s="204">
        <f>'[2]1.6Y'!AX128</f>
        <v>0</v>
      </c>
      <c r="AX129" s="204">
        <f>'[2]1.6Y'!AY128</f>
        <v>0</v>
      </c>
      <c r="AY129" s="207">
        <f>'[2]1.6Y'!AZ128</f>
        <v>0</v>
      </c>
      <c r="AZ129" s="204">
        <f>'[2]1.6Y'!BA128</f>
        <v>0</v>
      </c>
      <c r="BA129" s="204">
        <f>'[2]1.6Y'!BB128</f>
        <v>0</v>
      </c>
      <c r="BB129" s="204">
        <f>'[2]1.6Y'!BC128</f>
        <v>0</v>
      </c>
      <c r="BC129" s="204">
        <f>'[2]1.6Y'!BD128</f>
        <v>0</v>
      </c>
      <c r="BD129" s="204">
        <f>'[2]1.6Y'!BE128</f>
        <v>0</v>
      </c>
      <c r="BE129" s="204">
        <f>'[2]1.6Y'!BF128</f>
        <v>0</v>
      </c>
      <c r="BF129" s="207">
        <f>'[2]1.6Y'!BG128</f>
        <v>0</v>
      </c>
      <c r="BG129" s="204">
        <f>'[2]1.6Y'!BH128</f>
        <v>0</v>
      </c>
      <c r="BH129" s="204">
        <f>'[2]1.6Y'!BI128</f>
        <v>0</v>
      </c>
      <c r="BI129" s="204">
        <f>'[2]1.6Y'!BJ128</f>
        <v>0</v>
      </c>
      <c r="BJ129" s="204">
        <f>'[2]1.6Y'!BK128</f>
        <v>0</v>
      </c>
      <c r="BK129" s="204">
        <f>'[2]1.6Y'!BL128</f>
        <v>0</v>
      </c>
      <c r="BL129" s="204">
        <f>'[2]1.6Y'!BM128</f>
        <v>0</v>
      </c>
      <c r="BM129" s="207">
        <f>'[2]1.6Y'!BN128</f>
        <v>0</v>
      </c>
    </row>
    <row r="130" spans="1:65" ht="13.2" x14ac:dyDescent="0.25">
      <c r="A130" s="42" t="s">
        <v>9</v>
      </c>
      <c r="B130" s="207">
        <f>'[2]1.6Y'!C129</f>
        <v>0</v>
      </c>
      <c r="C130" s="204">
        <f>'[2]1.6Y'!D129</f>
        <v>0</v>
      </c>
      <c r="D130" s="204">
        <f>'[2]1.6Y'!E129</f>
        <v>0</v>
      </c>
      <c r="E130" s="204">
        <f>'[2]1.6Y'!F129</f>
        <v>0</v>
      </c>
      <c r="F130" s="204">
        <f>'[2]1.6Y'!G129</f>
        <v>0</v>
      </c>
      <c r="G130" s="204">
        <f>'[2]1.6Y'!H129</f>
        <v>0</v>
      </c>
      <c r="H130" s="204">
        <f>'[2]1.6Y'!I129</f>
        <v>0</v>
      </c>
      <c r="I130" s="207">
        <f>'[2]1.6Y'!J129</f>
        <v>0</v>
      </c>
      <c r="J130" s="204">
        <f>'[2]1.6Y'!K129</f>
        <v>0</v>
      </c>
      <c r="K130" s="204">
        <f>'[2]1.6Y'!L129</f>
        <v>0</v>
      </c>
      <c r="L130" s="204">
        <f>'[2]1.6Y'!M129</f>
        <v>0</v>
      </c>
      <c r="M130" s="204">
        <f>'[2]1.6Y'!N129</f>
        <v>0</v>
      </c>
      <c r="N130" s="204">
        <f>'[2]1.6Y'!O129</f>
        <v>0</v>
      </c>
      <c r="O130" s="204">
        <f>'[2]1.6Y'!P129</f>
        <v>0</v>
      </c>
      <c r="P130" s="207">
        <f>'[2]1.6Y'!Q129</f>
        <v>0</v>
      </c>
      <c r="Q130" s="204">
        <f>'[2]1.6Y'!R129</f>
        <v>0</v>
      </c>
      <c r="R130" s="204">
        <f>'[2]1.6Y'!S129</f>
        <v>0</v>
      </c>
      <c r="S130" s="204">
        <f>'[2]1.6Y'!T129</f>
        <v>0</v>
      </c>
      <c r="T130" s="204">
        <f>'[2]1.6Y'!U129</f>
        <v>0</v>
      </c>
      <c r="U130" s="204">
        <f>'[2]1.6Y'!V129</f>
        <v>0</v>
      </c>
      <c r="V130" s="204">
        <f>'[2]1.6Y'!W129</f>
        <v>0</v>
      </c>
      <c r="W130" s="207">
        <f>'[2]1.6Y'!X129</f>
        <v>0</v>
      </c>
      <c r="X130" s="204">
        <f>'[2]1.6Y'!Y129</f>
        <v>0</v>
      </c>
      <c r="Y130" s="204">
        <f>'[2]1.6Y'!Z129</f>
        <v>0</v>
      </c>
      <c r="Z130" s="204">
        <f>'[2]1.6Y'!AA129</f>
        <v>0</v>
      </c>
      <c r="AA130" s="204">
        <f>'[2]1.6Y'!AB129</f>
        <v>0</v>
      </c>
      <c r="AB130" s="204">
        <f>'[2]1.6Y'!AC129</f>
        <v>0</v>
      </c>
      <c r="AC130" s="204">
        <f>'[2]1.6Y'!AD129</f>
        <v>0</v>
      </c>
      <c r="AD130" s="207">
        <f>'[2]1.6Y'!AE129</f>
        <v>0</v>
      </c>
      <c r="AE130" s="204">
        <f>'[2]1.6Y'!AF129</f>
        <v>0</v>
      </c>
      <c r="AF130" s="204">
        <f>'[2]1.6Y'!AG129</f>
        <v>0</v>
      </c>
      <c r="AG130" s="204">
        <f>'[2]1.6Y'!AH129</f>
        <v>0</v>
      </c>
      <c r="AH130" s="204">
        <f>'[2]1.6Y'!AI129</f>
        <v>0</v>
      </c>
      <c r="AI130" s="204">
        <f>'[2]1.6Y'!AJ129</f>
        <v>0</v>
      </c>
      <c r="AJ130" s="204">
        <f>'[2]1.6Y'!AK129</f>
        <v>0</v>
      </c>
      <c r="AK130" s="207">
        <f>'[2]1.6Y'!AL129</f>
        <v>0</v>
      </c>
      <c r="AL130" s="204">
        <f>'[2]1.6Y'!AM129</f>
        <v>0</v>
      </c>
      <c r="AM130" s="204">
        <f>'[2]1.6Y'!AN129</f>
        <v>0</v>
      </c>
      <c r="AN130" s="204">
        <f>'[2]1.6Y'!AO129</f>
        <v>0</v>
      </c>
      <c r="AO130" s="204">
        <f>'[2]1.6Y'!AP129</f>
        <v>0</v>
      </c>
      <c r="AP130" s="204">
        <f>'[2]1.6Y'!AQ129</f>
        <v>0</v>
      </c>
      <c r="AQ130" s="204">
        <f>'[2]1.6Y'!AR129</f>
        <v>0</v>
      </c>
      <c r="AR130" s="207">
        <f>'[2]1.6Y'!AS129</f>
        <v>0</v>
      </c>
      <c r="AS130" s="204">
        <f>'[2]1.6Y'!AT129</f>
        <v>0</v>
      </c>
      <c r="AT130" s="204">
        <f>'[2]1.6Y'!AU129</f>
        <v>0</v>
      </c>
      <c r="AU130" s="204">
        <f>'[2]1.6Y'!AV129</f>
        <v>0</v>
      </c>
      <c r="AV130" s="204">
        <f>'[2]1.6Y'!AW129</f>
        <v>0</v>
      </c>
      <c r="AW130" s="204">
        <f>'[2]1.6Y'!AX129</f>
        <v>0</v>
      </c>
      <c r="AX130" s="204">
        <f>'[2]1.6Y'!AY129</f>
        <v>0</v>
      </c>
      <c r="AY130" s="207">
        <f>'[2]1.6Y'!AZ129</f>
        <v>0</v>
      </c>
      <c r="AZ130" s="204">
        <f>'[2]1.6Y'!BA129</f>
        <v>-14</v>
      </c>
      <c r="BA130" s="204">
        <f>'[2]1.6Y'!BB129</f>
        <v>30</v>
      </c>
      <c r="BB130" s="204">
        <f>'[2]1.6Y'!BC129</f>
        <v>-9</v>
      </c>
      <c r="BC130" s="204">
        <f>'[2]1.6Y'!BD129</f>
        <v>0</v>
      </c>
      <c r="BD130" s="204">
        <f>'[2]1.6Y'!BE129</f>
        <v>39</v>
      </c>
      <c r="BE130" s="204">
        <f>'[2]1.6Y'!BF129</f>
        <v>16</v>
      </c>
      <c r="BF130" s="207">
        <f>'[2]1.6Y'!BG129</f>
        <v>16</v>
      </c>
      <c r="BG130" s="204">
        <f>'[2]1.6Y'!BH129</f>
        <v>21</v>
      </c>
      <c r="BH130" s="204">
        <f>'[2]1.6Y'!BI129</f>
        <v>2</v>
      </c>
      <c r="BI130" s="204">
        <f>'[2]1.6Y'!BJ129</f>
        <v>2</v>
      </c>
      <c r="BJ130" s="204">
        <f>'[2]1.6Y'!BK129</f>
        <v>0</v>
      </c>
      <c r="BK130" s="204">
        <f>'[2]1.6Y'!BL129</f>
        <v>0</v>
      </c>
      <c r="BL130" s="204">
        <f>'[2]1.6Y'!BM129</f>
        <v>23</v>
      </c>
      <c r="BM130" s="207">
        <f>'[2]1.6Y'!BN129</f>
        <v>39</v>
      </c>
    </row>
    <row r="131" spans="1:65" ht="13.2" x14ac:dyDescent="0.25">
      <c r="A131" s="47" t="s">
        <v>183</v>
      </c>
      <c r="B131" s="207">
        <f>'[2]1.6Y'!C130</f>
        <v>0</v>
      </c>
      <c r="C131" s="204">
        <f>'[2]1.6Y'!D130</f>
        <v>0</v>
      </c>
      <c r="D131" s="204">
        <f>'[2]1.6Y'!E130</f>
        <v>0</v>
      </c>
      <c r="E131" s="204">
        <f>'[2]1.6Y'!F130</f>
        <v>0</v>
      </c>
      <c r="F131" s="204">
        <f>'[2]1.6Y'!G130</f>
        <v>0</v>
      </c>
      <c r="G131" s="204">
        <f>'[2]1.6Y'!H130</f>
        <v>0</v>
      </c>
      <c r="H131" s="204">
        <f>'[2]1.6Y'!I130</f>
        <v>0</v>
      </c>
      <c r="I131" s="207">
        <f>'[2]1.6Y'!J130</f>
        <v>0</v>
      </c>
      <c r="J131" s="204">
        <f>'[2]1.6Y'!K130</f>
        <v>0</v>
      </c>
      <c r="K131" s="204">
        <f>'[2]1.6Y'!L130</f>
        <v>0</v>
      </c>
      <c r="L131" s="204">
        <f>'[2]1.6Y'!M130</f>
        <v>0</v>
      </c>
      <c r="M131" s="204">
        <f>'[2]1.6Y'!N130</f>
        <v>0</v>
      </c>
      <c r="N131" s="204">
        <f>'[2]1.6Y'!O130</f>
        <v>0</v>
      </c>
      <c r="O131" s="204">
        <f>'[2]1.6Y'!P130</f>
        <v>0</v>
      </c>
      <c r="P131" s="207">
        <f>'[2]1.6Y'!Q130</f>
        <v>0</v>
      </c>
      <c r="Q131" s="204">
        <f>'[2]1.6Y'!R130</f>
        <v>0</v>
      </c>
      <c r="R131" s="204">
        <f>'[2]1.6Y'!S130</f>
        <v>0</v>
      </c>
      <c r="S131" s="204">
        <f>'[2]1.6Y'!T130</f>
        <v>0</v>
      </c>
      <c r="T131" s="204">
        <f>'[2]1.6Y'!U130</f>
        <v>0</v>
      </c>
      <c r="U131" s="204">
        <f>'[2]1.6Y'!V130</f>
        <v>0</v>
      </c>
      <c r="V131" s="204">
        <f>'[2]1.6Y'!W130</f>
        <v>0</v>
      </c>
      <c r="W131" s="207">
        <f>'[2]1.6Y'!X130</f>
        <v>0</v>
      </c>
      <c r="X131" s="204">
        <f>'[2]1.6Y'!Y130</f>
        <v>0</v>
      </c>
      <c r="Y131" s="204">
        <f>'[2]1.6Y'!Z130</f>
        <v>0</v>
      </c>
      <c r="Z131" s="204">
        <f>'[2]1.6Y'!AA130</f>
        <v>0</v>
      </c>
      <c r="AA131" s="204">
        <f>'[2]1.6Y'!AB130</f>
        <v>0</v>
      </c>
      <c r="AB131" s="204">
        <f>'[2]1.6Y'!AC130</f>
        <v>0</v>
      </c>
      <c r="AC131" s="204">
        <f>'[2]1.6Y'!AD130</f>
        <v>0</v>
      </c>
      <c r="AD131" s="207">
        <f>'[2]1.6Y'!AE130</f>
        <v>0</v>
      </c>
      <c r="AE131" s="204">
        <f>'[2]1.6Y'!AF130</f>
        <v>0</v>
      </c>
      <c r="AF131" s="204">
        <f>'[2]1.6Y'!AG130</f>
        <v>0</v>
      </c>
      <c r="AG131" s="204">
        <f>'[2]1.6Y'!AH130</f>
        <v>0</v>
      </c>
      <c r="AH131" s="204">
        <f>'[2]1.6Y'!AI130</f>
        <v>0</v>
      </c>
      <c r="AI131" s="204">
        <f>'[2]1.6Y'!AJ130</f>
        <v>0</v>
      </c>
      <c r="AJ131" s="204">
        <f>'[2]1.6Y'!AK130</f>
        <v>0</v>
      </c>
      <c r="AK131" s="207">
        <f>'[2]1.6Y'!AL130</f>
        <v>0</v>
      </c>
      <c r="AL131" s="204">
        <f>'[2]1.6Y'!AM130</f>
        <v>0</v>
      </c>
      <c r="AM131" s="204">
        <f>'[2]1.6Y'!AN130</f>
        <v>0</v>
      </c>
      <c r="AN131" s="204">
        <f>'[2]1.6Y'!AO130</f>
        <v>0</v>
      </c>
      <c r="AO131" s="204">
        <f>'[2]1.6Y'!AP130</f>
        <v>0</v>
      </c>
      <c r="AP131" s="204">
        <f>'[2]1.6Y'!AQ130</f>
        <v>0</v>
      </c>
      <c r="AQ131" s="204">
        <f>'[2]1.6Y'!AR130</f>
        <v>0</v>
      </c>
      <c r="AR131" s="207">
        <f>'[2]1.6Y'!AS130</f>
        <v>0</v>
      </c>
      <c r="AS131" s="204">
        <f>'[2]1.6Y'!AT130</f>
        <v>0</v>
      </c>
      <c r="AT131" s="204">
        <f>'[2]1.6Y'!AU130</f>
        <v>0</v>
      </c>
      <c r="AU131" s="204">
        <f>'[2]1.6Y'!AV130</f>
        <v>0</v>
      </c>
      <c r="AV131" s="204">
        <f>'[2]1.6Y'!AW130</f>
        <v>0</v>
      </c>
      <c r="AW131" s="204">
        <f>'[2]1.6Y'!AX130</f>
        <v>0</v>
      </c>
      <c r="AX131" s="204">
        <f>'[2]1.6Y'!AY130</f>
        <v>0</v>
      </c>
      <c r="AY131" s="207">
        <f>'[2]1.6Y'!AZ130</f>
        <v>0</v>
      </c>
      <c r="AZ131" s="204">
        <f>'[2]1.6Y'!BA130</f>
        <v>-14</v>
      </c>
      <c r="BA131" s="204">
        <f>'[2]1.6Y'!BB130</f>
        <v>30</v>
      </c>
      <c r="BB131" s="204">
        <f>'[2]1.6Y'!BC130</f>
        <v>-9</v>
      </c>
      <c r="BC131" s="204">
        <f>'[2]1.6Y'!BD130</f>
        <v>0</v>
      </c>
      <c r="BD131" s="204">
        <f>'[2]1.6Y'!BE130</f>
        <v>39</v>
      </c>
      <c r="BE131" s="204">
        <f>'[2]1.6Y'!BF130</f>
        <v>16</v>
      </c>
      <c r="BF131" s="207">
        <f>'[2]1.6Y'!BG130</f>
        <v>16</v>
      </c>
      <c r="BG131" s="204">
        <f>'[2]1.6Y'!BH130</f>
        <v>21</v>
      </c>
      <c r="BH131" s="204">
        <f>'[2]1.6Y'!BI130</f>
        <v>2</v>
      </c>
      <c r="BI131" s="204">
        <f>'[2]1.6Y'!BJ130</f>
        <v>2</v>
      </c>
      <c r="BJ131" s="204">
        <f>'[2]1.6Y'!BK130</f>
        <v>0</v>
      </c>
      <c r="BK131" s="204">
        <f>'[2]1.6Y'!BL130</f>
        <v>0</v>
      </c>
      <c r="BL131" s="204">
        <f>'[2]1.6Y'!BM130</f>
        <v>23</v>
      </c>
      <c r="BM131" s="207">
        <f>'[2]1.6Y'!BN130</f>
        <v>39</v>
      </c>
    </row>
    <row r="132" spans="1:65" ht="13.2" x14ac:dyDescent="0.25">
      <c r="A132" s="44" t="s">
        <v>184</v>
      </c>
      <c r="B132" s="207">
        <f>'[2]1.6Y'!C131</f>
        <v>0</v>
      </c>
      <c r="C132" s="204">
        <f>'[2]1.6Y'!D131</f>
        <v>0</v>
      </c>
      <c r="D132" s="204">
        <f>'[2]1.6Y'!E131</f>
        <v>0</v>
      </c>
      <c r="E132" s="204">
        <f>'[2]1.6Y'!F131</f>
        <v>0</v>
      </c>
      <c r="F132" s="204">
        <f>'[2]1.6Y'!G131</f>
        <v>0</v>
      </c>
      <c r="G132" s="204">
        <f>'[2]1.6Y'!H131</f>
        <v>0</v>
      </c>
      <c r="H132" s="204">
        <f>'[2]1.6Y'!I131</f>
        <v>0</v>
      </c>
      <c r="I132" s="207">
        <f>'[2]1.6Y'!J131</f>
        <v>0</v>
      </c>
      <c r="J132" s="204">
        <f>'[2]1.6Y'!K131</f>
        <v>0</v>
      </c>
      <c r="K132" s="204">
        <f>'[2]1.6Y'!L131</f>
        <v>0</v>
      </c>
      <c r="L132" s="204">
        <f>'[2]1.6Y'!M131</f>
        <v>0</v>
      </c>
      <c r="M132" s="204">
        <f>'[2]1.6Y'!N131</f>
        <v>0</v>
      </c>
      <c r="N132" s="204">
        <f>'[2]1.6Y'!O131</f>
        <v>0</v>
      </c>
      <c r="O132" s="204">
        <f>'[2]1.6Y'!P131</f>
        <v>0</v>
      </c>
      <c r="P132" s="207">
        <f>'[2]1.6Y'!Q131</f>
        <v>0</v>
      </c>
      <c r="Q132" s="204">
        <f>'[2]1.6Y'!R131</f>
        <v>0</v>
      </c>
      <c r="R132" s="204">
        <f>'[2]1.6Y'!S131</f>
        <v>0</v>
      </c>
      <c r="S132" s="204">
        <f>'[2]1.6Y'!T131</f>
        <v>0</v>
      </c>
      <c r="T132" s="204">
        <f>'[2]1.6Y'!U131</f>
        <v>0</v>
      </c>
      <c r="U132" s="204">
        <f>'[2]1.6Y'!V131</f>
        <v>0</v>
      </c>
      <c r="V132" s="204">
        <f>'[2]1.6Y'!W131</f>
        <v>0</v>
      </c>
      <c r="W132" s="207">
        <f>'[2]1.6Y'!X131</f>
        <v>0</v>
      </c>
      <c r="X132" s="204">
        <f>'[2]1.6Y'!Y131</f>
        <v>0</v>
      </c>
      <c r="Y132" s="204">
        <f>'[2]1.6Y'!Z131</f>
        <v>0</v>
      </c>
      <c r="Z132" s="204">
        <f>'[2]1.6Y'!AA131</f>
        <v>0</v>
      </c>
      <c r="AA132" s="204">
        <f>'[2]1.6Y'!AB131</f>
        <v>0</v>
      </c>
      <c r="AB132" s="204">
        <f>'[2]1.6Y'!AC131</f>
        <v>0</v>
      </c>
      <c r="AC132" s="204">
        <f>'[2]1.6Y'!AD131</f>
        <v>0</v>
      </c>
      <c r="AD132" s="207">
        <f>'[2]1.6Y'!AE131</f>
        <v>0</v>
      </c>
      <c r="AE132" s="204">
        <f>'[2]1.6Y'!AF131</f>
        <v>0</v>
      </c>
      <c r="AF132" s="204">
        <f>'[2]1.6Y'!AG131</f>
        <v>0</v>
      </c>
      <c r="AG132" s="204">
        <f>'[2]1.6Y'!AH131</f>
        <v>0</v>
      </c>
      <c r="AH132" s="204">
        <f>'[2]1.6Y'!AI131</f>
        <v>0</v>
      </c>
      <c r="AI132" s="204">
        <f>'[2]1.6Y'!AJ131</f>
        <v>0</v>
      </c>
      <c r="AJ132" s="204">
        <f>'[2]1.6Y'!AK131</f>
        <v>0</v>
      </c>
      <c r="AK132" s="207">
        <f>'[2]1.6Y'!AL131</f>
        <v>0</v>
      </c>
      <c r="AL132" s="204">
        <f>'[2]1.6Y'!AM131</f>
        <v>0</v>
      </c>
      <c r="AM132" s="204">
        <f>'[2]1.6Y'!AN131</f>
        <v>0</v>
      </c>
      <c r="AN132" s="204">
        <f>'[2]1.6Y'!AO131</f>
        <v>0</v>
      </c>
      <c r="AO132" s="204">
        <f>'[2]1.6Y'!AP131</f>
        <v>0</v>
      </c>
      <c r="AP132" s="204">
        <f>'[2]1.6Y'!AQ131</f>
        <v>0</v>
      </c>
      <c r="AQ132" s="204">
        <f>'[2]1.6Y'!AR131</f>
        <v>0</v>
      </c>
      <c r="AR132" s="207">
        <f>'[2]1.6Y'!AS131</f>
        <v>0</v>
      </c>
      <c r="AS132" s="204">
        <f>'[2]1.6Y'!AT131</f>
        <v>0</v>
      </c>
      <c r="AT132" s="204">
        <f>'[2]1.6Y'!AU131</f>
        <v>0</v>
      </c>
      <c r="AU132" s="204">
        <f>'[2]1.6Y'!AV131</f>
        <v>0</v>
      </c>
      <c r="AV132" s="204">
        <f>'[2]1.6Y'!AW131</f>
        <v>0</v>
      </c>
      <c r="AW132" s="204">
        <f>'[2]1.6Y'!AX131</f>
        <v>0</v>
      </c>
      <c r="AX132" s="204">
        <f>'[2]1.6Y'!AY131</f>
        <v>0</v>
      </c>
      <c r="AY132" s="207">
        <f>'[2]1.6Y'!AZ131</f>
        <v>0</v>
      </c>
      <c r="AZ132" s="204">
        <f>'[2]1.6Y'!BA131</f>
        <v>0</v>
      </c>
      <c r="BA132" s="204">
        <f>'[2]1.6Y'!BB131</f>
        <v>0</v>
      </c>
      <c r="BB132" s="204">
        <f>'[2]1.6Y'!BC131</f>
        <v>0</v>
      </c>
      <c r="BC132" s="204">
        <f>'[2]1.6Y'!BD131</f>
        <v>0</v>
      </c>
      <c r="BD132" s="204">
        <f>'[2]1.6Y'!BE131</f>
        <v>0</v>
      </c>
      <c r="BE132" s="204">
        <f>'[2]1.6Y'!BF131</f>
        <v>0</v>
      </c>
      <c r="BF132" s="207">
        <f>'[2]1.6Y'!BG131</f>
        <v>0</v>
      </c>
      <c r="BG132" s="204">
        <f>'[2]1.6Y'!BH131</f>
        <v>0</v>
      </c>
      <c r="BH132" s="204">
        <f>'[2]1.6Y'!BI131</f>
        <v>0</v>
      </c>
      <c r="BI132" s="204">
        <f>'[2]1.6Y'!BJ131</f>
        <v>0</v>
      </c>
      <c r="BJ132" s="204">
        <f>'[2]1.6Y'!BK131</f>
        <v>0</v>
      </c>
      <c r="BK132" s="204">
        <f>'[2]1.6Y'!BL131</f>
        <v>0</v>
      </c>
      <c r="BL132" s="204">
        <f>'[2]1.6Y'!BM131</f>
        <v>0</v>
      </c>
      <c r="BM132" s="207">
        <f>'[2]1.6Y'!BN131</f>
        <v>0</v>
      </c>
    </row>
    <row r="133" spans="1:65" ht="13.2" x14ac:dyDescent="0.25">
      <c r="A133" s="42" t="s">
        <v>17</v>
      </c>
      <c r="B133" s="207">
        <f>'[2]1.6Y'!C132</f>
        <v>0</v>
      </c>
      <c r="C133" s="204">
        <f>'[2]1.6Y'!D132</f>
        <v>0</v>
      </c>
      <c r="D133" s="204">
        <f>'[2]1.6Y'!E132</f>
        <v>0</v>
      </c>
      <c r="E133" s="204">
        <f>'[2]1.6Y'!F132</f>
        <v>0</v>
      </c>
      <c r="F133" s="204">
        <f>'[2]1.6Y'!G132</f>
        <v>0</v>
      </c>
      <c r="G133" s="204">
        <f>'[2]1.6Y'!H132</f>
        <v>0</v>
      </c>
      <c r="H133" s="204">
        <f>'[2]1.6Y'!I132</f>
        <v>0</v>
      </c>
      <c r="I133" s="207">
        <f>'[2]1.6Y'!J132</f>
        <v>0</v>
      </c>
      <c r="J133" s="204">
        <f>'[2]1.6Y'!K132</f>
        <v>0</v>
      </c>
      <c r="K133" s="204">
        <f>'[2]1.6Y'!L132</f>
        <v>0</v>
      </c>
      <c r="L133" s="204">
        <f>'[2]1.6Y'!M132</f>
        <v>0</v>
      </c>
      <c r="M133" s="204">
        <f>'[2]1.6Y'!N132</f>
        <v>0</v>
      </c>
      <c r="N133" s="204">
        <f>'[2]1.6Y'!O132</f>
        <v>0</v>
      </c>
      <c r="O133" s="204">
        <f>'[2]1.6Y'!P132</f>
        <v>0</v>
      </c>
      <c r="P133" s="207">
        <f>'[2]1.6Y'!Q132</f>
        <v>0</v>
      </c>
      <c r="Q133" s="204">
        <f>'[2]1.6Y'!R132</f>
        <v>0</v>
      </c>
      <c r="R133" s="204">
        <f>'[2]1.6Y'!S132</f>
        <v>0</v>
      </c>
      <c r="S133" s="204">
        <f>'[2]1.6Y'!T132</f>
        <v>0</v>
      </c>
      <c r="T133" s="204">
        <f>'[2]1.6Y'!U132</f>
        <v>0</v>
      </c>
      <c r="U133" s="204">
        <f>'[2]1.6Y'!V132</f>
        <v>0</v>
      </c>
      <c r="V133" s="204">
        <f>'[2]1.6Y'!W132</f>
        <v>0</v>
      </c>
      <c r="W133" s="207">
        <f>'[2]1.6Y'!X132</f>
        <v>0</v>
      </c>
      <c r="X133" s="204">
        <f>'[2]1.6Y'!Y132</f>
        <v>0</v>
      </c>
      <c r="Y133" s="204">
        <f>'[2]1.6Y'!Z132</f>
        <v>0</v>
      </c>
      <c r="Z133" s="204">
        <f>'[2]1.6Y'!AA132</f>
        <v>0</v>
      </c>
      <c r="AA133" s="204">
        <f>'[2]1.6Y'!AB132</f>
        <v>0</v>
      </c>
      <c r="AB133" s="204">
        <f>'[2]1.6Y'!AC132</f>
        <v>0</v>
      </c>
      <c r="AC133" s="204">
        <f>'[2]1.6Y'!AD132</f>
        <v>0</v>
      </c>
      <c r="AD133" s="207">
        <f>'[2]1.6Y'!AE132</f>
        <v>0</v>
      </c>
      <c r="AE133" s="204">
        <f>'[2]1.6Y'!AF132</f>
        <v>0</v>
      </c>
      <c r="AF133" s="204">
        <f>'[2]1.6Y'!AG132</f>
        <v>0</v>
      </c>
      <c r="AG133" s="204">
        <f>'[2]1.6Y'!AH132</f>
        <v>0</v>
      </c>
      <c r="AH133" s="204">
        <f>'[2]1.6Y'!AI132</f>
        <v>0</v>
      </c>
      <c r="AI133" s="204">
        <f>'[2]1.6Y'!AJ132</f>
        <v>0</v>
      </c>
      <c r="AJ133" s="204">
        <f>'[2]1.6Y'!AK132</f>
        <v>0</v>
      </c>
      <c r="AK133" s="207">
        <f>'[2]1.6Y'!AL132</f>
        <v>0</v>
      </c>
      <c r="AL133" s="204">
        <f>'[2]1.6Y'!AM132</f>
        <v>0</v>
      </c>
      <c r="AM133" s="204">
        <f>'[2]1.6Y'!AN132</f>
        <v>0</v>
      </c>
      <c r="AN133" s="204">
        <f>'[2]1.6Y'!AO132</f>
        <v>0</v>
      </c>
      <c r="AO133" s="204">
        <f>'[2]1.6Y'!AP132</f>
        <v>0</v>
      </c>
      <c r="AP133" s="204">
        <f>'[2]1.6Y'!AQ132</f>
        <v>0</v>
      </c>
      <c r="AQ133" s="204">
        <f>'[2]1.6Y'!AR132</f>
        <v>0</v>
      </c>
      <c r="AR133" s="207">
        <f>'[2]1.6Y'!AS132</f>
        <v>0</v>
      </c>
      <c r="AS133" s="204">
        <f>'[2]1.6Y'!AT132</f>
        <v>0</v>
      </c>
      <c r="AT133" s="204">
        <f>'[2]1.6Y'!AU132</f>
        <v>0</v>
      </c>
      <c r="AU133" s="204">
        <f>'[2]1.6Y'!AV132</f>
        <v>0</v>
      </c>
      <c r="AV133" s="204">
        <f>'[2]1.6Y'!AW132</f>
        <v>0</v>
      </c>
      <c r="AW133" s="204">
        <f>'[2]1.6Y'!AX132</f>
        <v>0</v>
      </c>
      <c r="AX133" s="204">
        <f>'[2]1.6Y'!AY132</f>
        <v>0</v>
      </c>
      <c r="AY133" s="207">
        <f>'[2]1.6Y'!AZ132</f>
        <v>0</v>
      </c>
      <c r="AZ133" s="204">
        <f>'[2]1.6Y'!BA132</f>
        <v>0</v>
      </c>
      <c r="BA133" s="204">
        <f>'[2]1.6Y'!BB132</f>
        <v>0</v>
      </c>
      <c r="BB133" s="204">
        <f>'[2]1.6Y'!BC132</f>
        <v>0</v>
      </c>
      <c r="BC133" s="204">
        <f>'[2]1.6Y'!BD132</f>
        <v>0</v>
      </c>
      <c r="BD133" s="204">
        <f>'[2]1.6Y'!BE132</f>
        <v>0</v>
      </c>
      <c r="BE133" s="204">
        <f>'[2]1.6Y'!BF132</f>
        <v>0</v>
      </c>
      <c r="BF133" s="207">
        <f>'[2]1.6Y'!BG132</f>
        <v>0</v>
      </c>
      <c r="BG133" s="204">
        <f>'[2]1.6Y'!BH132</f>
        <v>0</v>
      </c>
      <c r="BH133" s="204">
        <f>'[2]1.6Y'!BI132</f>
        <v>0</v>
      </c>
      <c r="BI133" s="204">
        <f>'[2]1.6Y'!BJ132</f>
        <v>0</v>
      </c>
      <c r="BJ133" s="204">
        <f>'[2]1.6Y'!BK132</f>
        <v>0</v>
      </c>
      <c r="BK133" s="204">
        <f>'[2]1.6Y'!BL132</f>
        <v>0</v>
      </c>
      <c r="BL133" s="204">
        <f>'[2]1.6Y'!BM132</f>
        <v>0</v>
      </c>
      <c r="BM133" s="207">
        <f>'[2]1.6Y'!BN132</f>
        <v>0</v>
      </c>
    </row>
    <row r="134" spans="1:65" ht="13.2" x14ac:dyDescent="0.25">
      <c r="A134" s="47" t="s">
        <v>183</v>
      </c>
      <c r="B134" s="207">
        <f>'[2]1.6Y'!C133</f>
        <v>0</v>
      </c>
      <c r="C134" s="204">
        <f>'[2]1.6Y'!D133</f>
        <v>0</v>
      </c>
      <c r="D134" s="204">
        <f>'[2]1.6Y'!E133</f>
        <v>0</v>
      </c>
      <c r="E134" s="204">
        <f>'[2]1.6Y'!F133</f>
        <v>0</v>
      </c>
      <c r="F134" s="204">
        <f>'[2]1.6Y'!G133</f>
        <v>0</v>
      </c>
      <c r="G134" s="204">
        <f>'[2]1.6Y'!H133</f>
        <v>0</v>
      </c>
      <c r="H134" s="204">
        <f>'[2]1.6Y'!I133</f>
        <v>0</v>
      </c>
      <c r="I134" s="207">
        <f>'[2]1.6Y'!J133</f>
        <v>0</v>
      </c>
      <c r="J134" s="204">
        <f>'[2]1.6Y'!K133</f>
        <v>0</v>
      </c>
      <c r="K134" s="204">
        <f>'[2]1.6Y'!L133</f>
        <v>0</v>
      </c>
      <c r="L134" s="204">
        <f>'[2]1.6Y'!M133</f>
        <v>0</v>
      </c>
      <c r="M134" s="204">
        <f>'[2]1.6Y'!N133</f>
        <v>0</v>
      </c>
      <c r="N134" s="204">
        <f>'[2]1.6Y'!O133</f>
        <v>0</v>
      </c>
      <c r="O134" s="204">
        <f>'[2]1.6Y'!P133</f>
        <v>0</v>
      </c>
      <c r="P134" s="207">
        <f>'[2]1.6Y'!Q133</f>
        <v>0</v>
      </c>
      <c r="Q134" s="204">
        <f>'[2]1.6Y'!R133</f>
        <v>0</v>
      </c>
      <c r="R134" s="204">
        <f>'[2]1.6Y'!S133</f>
        <v>0</v>
      </c>
      <c r="S134" s="204">
        <f>'[2]1.6Y'!T133</f>
        <v>0</v>
      </c>
      <c r="T134" s="204">
        <f>'[2]1.6Y'!U133</f>
        <v>0</v>
      </c>
      <c r="U134" s="204">
        <f>'[2]1.6Y'!V133</f>
        <v>0</v>
      </c>
      <c r="V134" s="204">
        <f>'[2]1.6Y'!W133</f>
        <v>0</v>
      </c>
      <c r="W134" s="207">
        <f>'[2]1.6Y'!X133</f>
        <v>0</v>
      </c>
      <c r="X134" s="204">
        <f>'[2]1.6Y'!Y133</f>
        <v>0</v>
      </c>
      <c r="Y134" s="204">
        <f>'[2]1.6Y'!Z133</f>
        <v>0</v>
      </c>
      <c r="Z134" s="204">
        <f>'[2]1.6Y'!AA133</f>
        <v>0</v>
      </c>
      <c r="AA134" s="204">
        <f>'[2]1.6Y'!AB133</f>
        <v>0</v>
      </c>
      <c r="AB134" s="204">
        <f>'[2]1.6Y'!AC133</f>
        <v>0</v>
      </c>
      <c r="AC134" s="204">
        <f>'[2]1.6Y'!AD133</f>
        <v>0</v>
      </c>
      <c r="AD134" s="207">
        <f>'[2]1.6Y'!AE133</f>
        <v>0</v>
      </c>
      <c r="AE134" s="204">
        <f>'[2]1.6Y'!AF133</f>
        <v>0</v>
      </c>
      <c r="AF134" s="204">
        <f>'[2]1.6Y'!AG133</f>
        <v>0</v>
      </c>
      <c r="AG134" s="204">
        <f>'[2]1.6Y'!AH133</f>
        <v>0</v>
      </c>
      <c r="AH134" s="204">
        <f>'[2]1.6Y'!AI133</f>
        <v>0</v>
      </c>
      <c r="AI134" s="204">
        <f>'[2]1.6Y'!AJ133</f>
        <v>0</v>
      </c>
      <c r="AJ134" s="204">
        <f>'[2]1.6Y'!AK133</f>
        <v>0</v>
      </c>
      <c r="AK134" s="207">
        <f>'[2]1.6Y'!AL133</f>
        <v>0</v>
      </c>
      <c r="AL134" s="204">
        <f>'[2]1.6Y'!AM133</f>
        <v>0</v>
      </c>
      <c r="AM134" s="204">
        <f>'[2]1.6Y'!AN133</f>
        <v>0</v>
      </c>
      <c r="AN134" s="204">
        <f>'[2]1.6Y'!AO133</f>
        <v>0</v>
      </c>
      <c r="AO134" s="204">
        <f>'[2]1.6Y'!AP133</f>
        <v>0</v>
      </c>
      <c r="AP134" s="204">
        <f>'[2]1.6Y'!AQ133</f>
        <v>0</v>
      </c>
      <c r="AQ134" s="204">
        <f>'[2]1.6Y'!AR133</f>
        <v>0</v>
      </c>
      <c r="AR134" s="207">
        <f>'[2]1.6Y'!AS133</f>
        <v>0</v>
      </c>
      <c r="AS134" s="204">
        <f>'[2]1.6Y'!AT133</f>
        <v>0</v>
      </c>
      <c r="AT134" s="204">
        <f>'[2]1.6Y'!AU133</f>
        <v>0</v>
      </c>
      <c r="AU134" s="204">
        <f>'[2]1.6Y'!AV133</f>
        <v>0</v>
      </c>
      <c r="AV134" s="204">
        <f>'[2]1.6Y'!AW133</f>
        <v>0</v>
      </c>
      <c r="AW134" s="204">
        <f>'[2]1.6Y'!AX133</f>
        <v>0</v>
      </c>
      <c r="AX134" s="204">
        <f>'[2]1.6Y'!AY133</f>
        <v>0</v>
      </c>
      <c r="AY134" s="207">
        <f>'[2]1.6Y'!AZ133</f>
        <v>0</v>
      </c>
      <c r="AZ134" s="204">
        <f>'[2]1.6Y'!BA133</f>
        <v>0</v>
      </c>
      <c r="BA134" s="204">
        <f>'[2]1.6Y'!BB133</f>
        <v>0</v>
      </c>
      <c r="BB134" s="204">
        <f>'[2]1.6Y'!BC133</f>
        <v>0</v>
      </c>
      <c r="BC134" s="204">
        <f>'[2]1.6Y'!BD133</f>
        <v>0</v>
      </c>
      <c r="BD134" s="204">
        <f>'[2]1.6Y'!BE133</f>
        <v>0</v>
      </c>
      <c r="BE134" s="204">
        <f>'[2]1.6Y'!BF133</f>
        <v>0</v>
      </c>
      <c r="BF134" s="207">
        <f>'[2]1.6Y'!BG133</f>
        <v>0</v>
      </c>
      <c r="BG134" s="204">
        <f>'[2]1.6Y'!BH133</f>
        <v>0</v>
      </c>
      <c r="BH134" s="204">
        <f>'[2]1.6Y'!BI133</f>
        <v>0</v>
      </c>
      <c r="BI134" s="204">
        <f>'[2]1.6Y'!BJ133</f>
        <v>0</v>
      </c>
      <c r="BJ134" s="204">
        <f>'[2]1.6Y'!BK133</f>
        <v>0</v>
      </c>
      <c r="BK134" s="204">
        <f>'[2]1.6Y'!BL133</f>
        <v>0</v>
      </c>
      <c r="BL134" s="204">
        <f>'[2]1.6Y'!BM133</f>
        <v>0</v>
      </c>
      <c r="BM134" s="207">
        <f>'[2]1.6Y'!BN133</f>
        <v>0</v>
      </c>
    </row>
    <row r="135" spans="1:65" ht="13.2" x14ac:dyDescent="0.25">
      <c r="A135" s="44" t="s">
        <v>184</v>
      </c>
      <c r="B135" s="207">
        <f>'[2]1.6Y'!C134</f>
        <v>0</v>
      </c>
      <c r="C135" s="204">
        <f>'[2]1.6Y'!D134</f>
        <v>0</v>
      </c>
      <c r="D135" s="204">
        <f>'[2]1.6Y'!E134</f>
        <v>0</v>
      </c>
      <c r="E135" s="204">
        <f>'[2]1.6Y'!F134</f>
        <v>0</v>
      </c>
      <c r="F135" s="204">
        <f>'[2]1.6Y'!G134</f>
        <v>0</v>
      </c>
      <c r="G135" s="204">
        <f>'[2]1.6Y'!H134</f>
        <v>0</v>
      </c>
      <c r="H135" s="204">
        <f>'[2]1.6Y'!I134</f>
        <v>0</v>
      </c>
      <c r="I135" s="207">
        <f>'[2]1.6Y'!J134</f>
        <v>0</v>
      </c>
      <c r="J135" s="204">
        <f>'[2]1.6Y'!K134</f>
        <v>0</v>
      </c>
      <c r="K135" s="204">
        <f>'[2]1.6Y'!L134</f>
        <v>0</v>
      </c>
      <c r="L135" s="204">
        <f>'[2]1.6Y'!M134</f>
        <v>0</v>
      </c>
      <c r="M135" s="204">
        <f>'[2]1.6Y'!N134</f>
        <v>0</v>
      </c>
      <c r="N135" s="204">
        <f>'[2]1.6Y'!O134</f>
        <v>0</v>
      </c>
      <c r="O135" s="204">
        <f>'[2]1.6Y'!P134</f>
        <v>0</v>
      </c>
      <c r="P135" s="207">
        <f>'[2]1.6Y'!Q134</f>
        <v>0</v>
      </c>
      <c r="Q135" s="204">
        <f>'[2]1.6Y'!R134</f>
        <v>0</v>
      </c>
      <c r="R135" s="204">
        <f>'[2]1.6Y'!S134</f>
        <v>0</v>
      </c>
      <c r="S135" s="204">
        <f>'[2]1.6Y'!T134</f>
        <v>0</v>
      </c>
      <c r="T135" s="204">
        <f>'[2]1.6Y'!U134</f>
        <v>0</v>
      </c>
      <c r="U135" s="204">
        <f>'[2]1.6Y'!V134</f>
        <v>0</v>
      </c>
      <c r="V135" s="204">
        <f>'[2]1.6Y'!W134</f>
        <v>0</v>
      </c>
      <c r="W135" s="207">
        <f>'[2]1.6Y'!X134</f>
        <v>0</v>
      </c>
      <c r="X135" s="204">
        <f>'[2]1.6Y'!Y134</f>
        <v>0</v>
      </c>
      <c r="Y135" s="204">
        <f>'[2]1.6Y'!Z134</f>
        <v>0</v>
      </c>
      <c r="Z135" s="204">
        <f>'[2]1.6Y'!AA134</f>
        <v>0</v>
      </c>
      <c r="AA135" s="204">
        <f>'[2]1.6Y'!AB134</f>
        <v>0</v>
      </c>
      <c r="AB135" s="204">
        <f>'[2]1.6Y'!AC134</f>
        <v>0</v>
      </c>
      <c r="AC135" s="204">
        <f>'[2]1.6Y'!AD134</f>
        <v>0</v>
      </c>
      <c r="AD135" s="207">
        <f>'[2]1.6Y'!AE134</f>
        <v>0</v>
      </c>
      <c r="AE135" s="204">
        <f>'[2]1.6Y'!AF134</f>
        <v>0</v>
      </c>
      <c r="AF135" s="204">
        <f>'[2]1.6Y'!AG134</f>
        <v>0</v>
      </c>
      <c r="AG135" s="204">
        <f>'[2]1.6Y'!AH134</f>
        <v>0</v>
      </c>
      <c r="AH135" s="204">
        <f>'[2]1.6Y'!AI134</f>
        <v>0</v>
      </c>
      <c r="AI135" s="204">
        <f>'[2]1.6Y'!AJ134</f>
        <v>0</v>
      </c>
      <c r="AJ135" s="204">
        <f>'[2]1.6Y'!AK134</f>
        <v>0</v>
      </c>
      <c r="AK135" s="207">
        <f>'[2]1.6Y'!AL134</f>
        <v>0</v>
      </c>
      <c r="AL135" s="204">
        <f>'[2]1.6Y'!AM134</f>
        <v>0</v>
      </c>
      <c r="AM135" s="204">
        <f>'[2]1.6Y'!AN134</f>
        <v>0</v>
      </c>
      <c r="AN135" s="204">
        <f>'[2]1.6Y'!AO134</f>
        <v>0</v>
      </c>
      <c r="AO135" s="204">
        <f>'[2]1.6Y'!AP134</f>
        <v>0</v>
      </c>
      <c r="AP135" s="204">
        <f>'[2]1.6Y'!AQ134</f>
        <v>0</v>
      </c>
      <c r="AQ135" s="204">
        <f>'[2]1.6Y'!AR134</f>
        <v>0</v>
      </c>
      <c r="AR135" s="207">
        <f>'[2]1.6Y'!AS134</f>
        <v>0</v>
      </c>
      <c r="AS135" s="204">
        <f>'[2]1.6Y'!AT134</f>
        <v>0</v>
      </c>
      <c r="AT135" s="204">
        <f>'[2]1.6Y'!AU134</f>
        <v>0</v>
      </c>
      <c r="AU135" s="204">
        <f>'[2]1.6Y'!AV134</f>
        <v>0</v>
      </c>
      <c r="AV135" s="204">
        <f>'[2]1.6Y'!AW134</f>
        <v>0</v>
      </c>
      <c r="AW135" s="204">
        <f>'[2]1.6Y'!AX134</f>
        <v>0</v>
      </c>
      <c r="AX135" s="204">
        <f>'[2]1.6Y'!AY134</f>
        <v>0</v>
      </c>
      <c r="AY135" s="207">
        <f>'[2]1.6Y'!AZ134</f>
        <v>0</v>
      </c>
      <c r="AZ135" s="204">
        <f>'[2]1.6Y'!BA134</f>
        <v>0</v>
      </c>
      <c r="BA135" s="204">
        <f>'[2]1.6Y'!BB134</f>
        <v>0</v>
      </c>
      <c r="BB135" s="204">
        <f>'[2]1.6Y'!BC134</f>
        <v>0</v>
      </c>
      <c r="BC135" s="204">
        <f>'[2]1.6Y'!BD134</f>
        <v>0</v>
      </c>
      <c r="BD135" s="204">
        <f>'[2]1.6Y'!BE134</f>
        <v>0</v>
      </c>
      <c r="BE135" s="204">
        <f>'[2]1.6Y'!BF134</f>
        <v>0</v>
      </c>
      <c r="BF135" s="207">
        <f>'[2]1.6Y'!BG134</f>
        <v>0</v>
      </c>
      <c r="BG135" s="204">
        <f>'[2]1.6Y'!BH134</f>
        <v>0</v>
      </c>
      <c r="BH135" s="204">
        <f>'[2]1.6Y'!BI134</f>
        <v>0</v>
      </c>
      <c r="BI135" s="204">
        <f>'[2]1.6Y'!BJ134</f>
        <v>0</v>
      </c>
      <c r="BJ135" s="204">
        <f>'[2]1.6Y'!BK134</f>
        <v>0</v>
      </c>
      <c r="BK135" s="204">
        <f>'[2]1.6Y'!BL134</f>
        <v>0</v>
      </c>
      <c r="BL135" s="204">
        <f>'[2]1.6Y'!BM134</f>
        <v>0</v>
      </c>
      <c r="BM135" s="207">
        <f>'[2]1.6Y'!BN134</f>
        <v>0</v>
      </c>
    </row>
    <row r="136" spans="1:65" ht="13.2" x14ac:dyDescent="0.25">
      <c r="A136" s="62" t="s">
        <v>44</v>
      </c>
      <c r="B136" s="208">
        <f>'[2]1.6Y'!C135</f>
        <v>1897</v>
      </c>
      <c r="C136" s="206">
        <f>'[2]1.6Y'!D135</f>
        <v>0</v>
      </c>
      <c r="D136" s="206">
        <f>'[2]1.6Y'!E135</f>
        <v>-82</v>
      </c>
      <c r="E136" s="206">
        <f>'[2]1.6Y'!F135</f>
        <v>-82</v>
      </c>
      <c r="F136" s="206">
        <f>'[2]1.6Y'!G135</f>
        <v>0</v>
      </c>
      <c r="G136" s="206">
        <f>'[2]1.6Y'!H135</f>
        <v>0</v>
      </c>
      <c r="H136" s="206">
        <f>'[2]1.6Y'!I135</f>
        <v>-82</v>
      </c>
      <c r="I136" s="208">
        <f>'[2]1.6Y'!J135</f>
        <v>1815</v>
      </c>
      <c r="J136" s="206">
        <f>'[2]1.6Y'!K135</f>
        <v>0</v>
      </c>
      <c r="K136" s="206">
        <f>'[2]1.6Y'!L135</f>
        <v>-55</v>
      </c>
      <c r="L136" s="206">
        <f>'[2]1.6Y'!M135</f>
        <v>-55</v>
      </c>
      <c r="M136" s="206">
        <f>'[2]1.6Y'!N135</f>
        <v>0</v>
      </c>
      <c r="N136" s="206">
        <f>'[2]1.6Y'!O135</f>
        <v>0</v>
      </c>
      <c r="O136" s="206">
        <f>'[2]1.6Y'!P135</f>
        <v>-55</v>
      </c>
      <c r="P136" s="208">
        <f>'[2]1.6Y'!Q135</f>
        <v>1760</v>
      </c>
      <c r="Q136" s="206">
        <f>'[2]1.6Y'!R135</f>
        <v>0</v>
      </c>
      <c r="R136" s="206">
        <f>'[2]1.6Y'!S135</f>
        <v>105</v>
      </c>
      <c r="S136" s="206">
        <f>'[2]1.6Y'!T135</f>
        <v>105</v>
      </c>
      <c r="T136" s="206">
        <f>'[2]1.6Y'!U135</f>
        <v>0</v>
      </c>
      <c r="U136" s="206">
        <f>'[2]1.6Y'!V135</f>
        <v>0</v>
      </c>
      <c r="V136" s="206">
        <f>'[2]1.6Y'!W135</f>
        <v>105</v>
      </c>
      <c r="W136" s="208">
        <f>'[2]1.6Y'!X135</f>
        <v>1865</v>
      </c>
      <c r="X136" s="206">
        <f>'[2]1.6Y'!Y135</f>
        <v>0</v>
      </c>
      <c r="Y136" s="206">
        <f>'[2]1.6Y'!Z135</f>
        <v>-44</v>
      </c>
      <c r="Z136" s="206">
        <f>'[2]1.6Y'!AA135</f>
        <v>-44</v>
      </c>
      <c r="AA136" s="206">
        <f>'[2]1.6Y'!AB135</f>
        <v>0</v>
      </c>
      <c r="AB136" s="206">
        <f>'[2]1.6Y'!AC135</f>
        <v>0</v>
      </c>
      <c r="AC136" s="206">
        <f>'[2]1.6Y'!AD135</f>
        <v>-44</v>
      </c>
      <c r="AD136" s="208">
        <f>'[2]1.6Y'!AE135</f>
        <v>1821</v>
      </c>
      <c r="AE136" s="206">
        <f>'[2]1.6Y'!AF135</f>
        <v>0</v>
      </c>
      <c r="AF136" s="206">
        <f>'[2]1.6Y'!AG135</f>
        <v>-10</v>
      </c>
      <c r="AG136" s="206">
        <f>'[2]1.6Y'!AH135</f>
        <v>-10</v>
      </c>
      <c r="AH136" s="206">
        <f>'[2]1.6Y'!AI135</f>
        <v>0</v>
      </c>
      <c r="AI136" s="206">
        <f>'[2]1.6Y'!AJ135</f>
        <v>0</v>
      </c>
      <c r="AJ136" s="206">
        <f>'[2]1.6Y'!AK135</f>
        <v>-10</v>
      </c>
      <c r="AK136" s="208">
        <f>'[2]1.6Y'!AL135</f>
        <v>1811</v>
      </c>
      <c r="AL136" s="206">
        <f>'[2]1.6Y'!AM135</f>
        <v>0</v>
      </c>
      <c r="AM136" s="206">
        <f>'[2]1.6Y'!AN135</f>
        <v>75</v>
      </c>
      <c r="AN136" s="206">
        <f>'[2]1.6Y'!AO135</f>
        <v>75</v>
      </c>
      <c r="AO136" s="206">
        <f>'[2]1.6Y'!AP135</f>
        <v>0</v>
      </c>
      <c r="AP136" s="206">
        <f>'[2]1.6Y'!AQ135</f>
        <v>0</v>
      </c>
      <c r="AQ136" s="206">
        <f>'[2]1.6Y'!AR135</f>
        <v>75</v>
      </c>
      <c r="AR136" s="208">
        <f>'[2]1.6Y'!AS135</f>
        <v>1886</v>
      </c>
      <c r="AS136" s="206">
        <f>'[2]1.6Y'!AT135</f>
        <v>2730</v>
      </c>
      <c r="AT136" s="206">
        <f>'[2]1.6Y'!AU135</f>
        <v>-85</v>
      </c>
      <c r="AU136" s="206">
        <f>'[2]1.6Y'!AV135</f>
        <v>-85</v>
      </c>
      <c r="AV136" s="206">
        <f>'[2]1.6Y'!AW135</f>
        <v>0</v>
      </c>
      <c r="AW136" s="206">
        <f>'[2]1.6Y'!AX135</f>
        <v>0</v>
      </c>
      <c r="AX136" s="206">
        <f>'[2]1.6Y'!AY135</f>
        <v>2645</v>
      </c>
      <c r="AY136" s="208">
        <f>'[2]1.6Y'!AZ135</f>
        <v>4531</v>
      </c>
      <c r="AZ136" s="206">
        <f>'[2]1.6Y'!BA135</f>
        <v>0</v>
      </c>
      <c r="BA136" s="206">
        <f>'[2]1.6Y'!BB135</f>
        <v>-223</v>
      </c>
      <c r="BB136" s="206">
        <f>'[2]1.6Y'!BC135</f>
        <v>-223</v>
      </c>
      <c r="BC136" s="206">
        <f>'[2]1.6Y'!BD135</f>
        <v>0</v>
      </c>
      <c r="BD136" s="206">
        <f>'[2]1.6Y'!BE135</f>
        <v>0</v>
      </c>
      <c r="BE136" s="206">
        <f>'[2]1.6Y'!BF135</f>
        <v>-223</v>
      </c>
      <c r="BF136" s="208">
        <f>'[2]1.6Y'!BG135</f>
        <v>4308</v>
      </c>
      <c r="BG136" s="206">
        <f>'[2]1.6Y'!BH135</f>
        <v>0</v>
      </c>
      <c r="BH136" s="206">
        <f>'[2]1.6Y'!BI135</f>
        <v>36</v>
      </c>
      <c r="BI136" s="206">
        <f>'[2]1.6Y'!BJ135</f>
        <v>36</v>
      </c>
      <c r="BJ136" s="206">
        <f>'[2]1.6Y'!BK135</f>
        <v>0</v>
      </c>
      <c r="BK136" s="206">
        <f>'[2]1.6Y'!BL135</f>
        <v>0</v>
      </c>
      <c r="BL136" s="206">
        <f>'[2]1.6Y'!BM135</f>
        <v>36</v>
      </c>
      <c r="BM136" s="208">
        <f>'[2]1.6Y'!BN135</f>
        <v>4344</v>
      </c>
    </row>
    <row r="137" spans="1:65" ht="14.4" x14ac:dyDescent="0.3">
      <c r="A137" s="102" t="s">
        <v>0</v>
      </c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4"/>
      <c r="AX137" s="184"/>
      <c r="AY137" s="192"/>
      <c r="AZ137" s="184"/>
      <c r="BA137" s="184"/>
      <c r="BB137" s="184"/>
      <c r="BC137" s="184"/>
      <c r="BD137" s="184"/>
      <c r="BE137" s="184"/>
      <c r="BF137" s="192"/>
      <c r="BG137" s="184"/>
      <c r="BH137" s="184"/>
      <c r="BI137" s="184"/>
      <c r="BJ137" s="184"/>
      <c r="BK137" s="184"/>
      <c r="BL137" s="184"/>
      <c r="BM137" s="192"/>
    </row>
    <row r="138" spans="1:65" ht="20.399999999999999" x14ac:dyDescent="0.3">
      <c r="A138" s="103" t="s">
        <v>192</v>
      </c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Z138" s="138"/>
      <c r="BA138" s="138"/>
      <c r="BB138" s="138"/>
      <c r="BC138" s="138"/>
      <c r="BD138" s="138"/>
      <c r="BE138" s="138"/>
      <c r="BG138" s="138"/>
      <c r="BH138" s="138"/>
      <c r="BI138" s="138"/>
      <c r="BJ138" s="138"/>
      <c r="BK138" s="138"/>
      <c r="BL138" s="138"/>
    </row>
    <row r="139" spans="1:65" ht="51" x14ac:dyDescent="0.35">
      <c r="A139" s="103" t="s">
        <v>194</v>
      </c>
    </row>
    <row r="140" spans="1:65" ht="20.399999999999999" x14ac:dyDescent="0.35">
      <c r="A140" s="196" t="s">
        <v>196</v>
      </c>
    </row>
    <row r="141" spans="1:65" ht="51" x14ac:dyDescent="0.35">
      <c r="A141" s="196" t="s">
        <v>197</v>
      </c>
    </row>
  </sheetData>
  <hyperlinks>
    <hyperlink ref="A1" location="'1'!A1" display="до змісту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9"/>
  <sheetViews>
    <sheetView topLeftCell="B1" zoomScaleNormal="100" zoomScaleSheetLayoutView="100" workbookViewId="0">
      <pane xSplit="1" ySplit="5" topLeftCell="C6" activePane="bottomRight" state="frozen"/>
      <selection activeCell="K283" sqref="K283"/>
      <selection pane="topRight" activeCell="K283" sqref="K283"/>
      <selection pane="bottomLeft" activeCell="K283" sqref="K283"/>
      <selection pane="bottomRight" activeCell="K13" sqref="K13"/>
    </sheetView>
  </sheetViews>
  <sheetFormatPr defaultColWidth="11.6640625" defaultRowHeight="13.2" x14ac:dyDescent="0.25"/>
  <cols>
    <col min="1" max="1" width="0" style="13" hidden="1" customWidth="1"/>
    <col min="2" max="2" width="45.6640625" style="13" customWidth="1"/>
    <col min="3" max="21" width="8.109375" style="13" customWidth="1"/>
    <col min="22" max="25" width="8.5546875" style="13" customWidth="1"/>
    <col min="26" max="26" width="5" style="13" customWidth="1"/>
    <col min="27" max="16384" width="11.6640625" style="13"/>
  </cols>
  <sheetData>
    <row r="1" spans="1:25" x14ac:dyDescent="0.25">
      <c r="B1" s="109" t="s">
        <v>135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31"/>
      <c r="W1" s="175"/>
      <c r="X1" s="175"/>
      <c r="Y1" s="175"/>
    </row>
    <row r="2" spans="1:25" s="5" customFormat="1" ht="30.6" customHeight="1" x14ac:dyDescent="0.25">
      <c r="B2" s="129" t="s">
        <v>168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5" s="5" customFormat="1" ht="13.8" x14ac:dyDescent="0.25">
      <c r="B3" s="11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5" s="5" customFormat="1" ht="13.8" x14ac:dyDescent="0.25">
      <c r="B4" s="129" t="s">
        <v>203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</row>
    <row r="5" spans="1:25" x14ac:dyDescent="0.25">
      <c r="B5" s="197"/>
      <c r="C5" s="179">
        <v>2001</v>
      </c>
      <c r="D5" s="179">
        <v>2002</v>
      </c>
      <c r="E5" s="179">
        <v>2003</v>
      </c>
      <c r="F5" s="179">
        <v>2004</v>
      </c>
      <c r="G5" s="179">
        <v>2005</v>
      </c>
      <c r="H5" s="179">
        <v>2006</v>
      </c>
      <c r="I5" s="179">
        <v>2007</v>
      </c>
      <c r="J5" s="179">
        <v>2008</v>
      </c>
      <c r="K5" s="179">
        <v>2009</v>
      </c>
      <c r="L5" s="179">
        <v>2010</v>
      </c>
      <c r="M5" s="179">
        <v>2011</v>
      </c>
      <c r="N5" s="179">
        <v>2012</v>
      </c>
      <c r="O5" s="179">
        <v>2013</v>
      </c>
      <c r="P5" s="179">
        <v>2014</v>
      </c>
      <c r="Q5" s="179">
        <v>2015</v>
      </c>
      <c r="R5" s="179">
        <v>2016</v>
      </c>
      <c r="S5" s="179">
        <v>2017</v>
      </c>
      <c r="T5" s="179">
        <v>2018</v>
      </c>
      <c r="U5" s="179">
        <v>2019</v>
      </c>
      <c r="V5" s="179">
        <v>2020</v>
      </c>
      <c r="W5" s="179">
        <v>2021</v>
      </c>
      <c r="X5" s="179">
        <v>2022</v>
      </c>
      <c r="Y5" s="179">
        <v>2023</v>
      </c>
    </row>
    <row r="6" spans="1:25" s="14" customFormat="1" ht="24" x14ac:dyDescent="0.25">
      <c r="A6" s="10"/>
      <c r="B6" s="113" t="s">
        <v>146</v>
      </c>
      <c r="C6" s="202">
        <v>-449</v>
      </c>
      <c r="D6" s="202">
        <v>-2430</v>
      </c>
      <c r="E6" s="202">
        <v>-1655</v>
      </c>
      <c r="F6" s="202">
        <v>-7457</v>
      </c>
      <c r="G6" s="202">
        <v>-4634</v>
      </c>
      <c r="H6" s="202">
        <v>-4240</v>
      </c>
      <c r="I6" s="202">
        <v>-1074</v>
      </c>
      <c r="J6" s="202">
        <v>-1273</v>
      </c>
      <c r="K6" s="202">
        <v>6021</v>
      </c>
      <c r="L6" s="202">
        <v>1367</v>
      </c>
      <c r="M6" s="202">
        <v>2407</v>
      </c>
      <c r="N6" s="202">
        <v>3565</v>
      </c>
      <c r="O6" s="202">
        <v>1486</v>
      </c>
      <c r="P6" s="202">
        <v>20578</v>
      </c>
      <c r="Q6" s="202">
        <f>Q7-Q69</f>
        <v>6786</v>
      </c>
      <c r="R6" s="202">
        <f t="shared" ref="R6:Y6" si="0">R7-R69</f>
        <v>5498</v>
      </c>
      <c r="S6" s="202">
        <f t="shared" si="0"/>
        <v>5682</v>
      </c>
      <c r="T6" s="202">
        <f t="shared" si="0"/>
        <v>10562</v>
      </c>
      <c r="U6" s="202">
        <f t="shared" si="0"/>
        <v>1603</v>
      </c>
      <c r="V6" s="202">
        <f t="shared" si="0"/>
        <v>-191</v>
      </c>
      <c r="W6" s="202">
        <f t="shared" si="0"/>
        <v>-2250</v>
      </c>
      <c r="X6" s="202">
        <f t="shared" si="0"/>
        <v>15471</v>
      </c>
      <c r="Y6" s="202">
        <f t="shared" si="0"/>
        <v>-836</v>
      </c>
    </row>
    <row r="7" spans="1:25" s="14" customFormat="1" ht="13.8" x14ac:dyDescent="0.25">
      <c r="A7" s="10"/>
      <c r="B7" s="114" t="s">
        <v>147</v>
      </c>
      <c r="C7" s="203">
        <v>-588</v>
      </c>
      <c r="D7" s="203">
        <v>-1962</v>
      </c>
      <c r="E7" s="203">
        <v>-1096</v>
      </c>
      <c r="F7" s="203">
        <v>-6272</v>
      </c>
      <c r="G7" s="203">
        <v>-4065</v>
      </c>
      <c r="H7" s="203">
        <v>-3138</v>
      </c>
      <c r="I7" s="203">
        <v>775</v>
      </c>
      <c r="J7" s="203">
        <v>-8773</v>
      </c>
      <c r="K7" s="203">
        <v>-730</v>
      </c>
      <c r="L7" s="203">
        <v>942</v>
      </c>
      <c r="M7" s="203">
        <v>-981</v>
      </c>
      <c r="N7" s="203">
        <v>827</v>
      </c>
      <c r="O7" s="203">
        <v>-976</v>
      </c>
      <c r="P7" s="203">
        <v>-5118</v>
      </c>
      <c r="Q7" s="203">
        <f t="shared" ref="Q7:Y7" si="1">Q8+Q14+Q25+Q57</f>
        <v>-7503</v>
      </c>
      <c r="R7" s="203">
        <f t="shared" si="1"/>
        <v>-132</v>
      </c>
      <c r="S7" s="203">
        <f t="shared" si="1"/>
        <v>1491</v>
      </c>
      <c r="T7" s="203">
        <f t="shared" si="1"/>
        <v>-147</v>
      </c>
      <c r="U7" s="203">
        <f t="shared" si="1"/>
        <v>732</v>
      </c>
      <c r="V7" s="203">
        <f t="shared" si="1"/>
        <v>-848</v>
      </c>
      <c r="W7" s="203">
        <f t="shared" si="1"/>
        <v>-1307</v>
      </c>
      <c r="X7" s="203">
        <f t="shared" si="1"/>
        <v>-10306</v>
      </c>
      <c r="Y7" s="203">
        <f t="shared" si="1"/>
        <v>320</v>
      </c>
    </row>
    <row r="8" spans="1:25" s="14" customFormat="1" ht="13.8" x14ac:dyDescent="0.25">
      <c r="A8" s="10">
        <v>1</v>
      </c>
      <c r="B8" s="82" t="s">
        <v>18</v>
      </c>
      <c r="C8" s="204">
        <v>-37</v>
      </c>
      <c r="D8" s="204">
        <v>-7</v>
      </c>
      <c r="E8" s="204">
        <v>9</v>
      </c>
      <c r="F8" s="204">
        <v>28</v>
      </c>
      <c r="G8" s="204">
        <v>-5</v>
      </c>
      <c r="H8" s="204">
        <v>9</v>
      </c>
      <c r="I8" s="204">
        <v>5060</v>
      </c>
      <c r="J8" s="204">
        <v>-87</v>
      </c>
      <c r="K8" s="204">
        <v>-1298</v>
      </c>
      <c r="L8" s="204">
        <v>-50</v>
      </c>
      <c r="M8" s="204">
        <v>220</v>
      </c>
      <c r="N8" s="204">
        <v>-73</v>
      </c>
      <c r="O8" s="204">
        <v>-299</v>
      </c>
      <c r="P8" s="204">
        <v>-579</v>
      </c>
      <c r="Q8" s="204">
        <f t="shared" ref="Q8:Y8" si="2">Q9+Q11</f>
        <v>-4740</v>
      </c>
      <c r="R8" s="204">
        <f t="shared" si="2"/>
        <v>-177</v>
      </c>
      <c r="S8" s="204">
        <f t="shared" si="2"/>
        <v>-57</v>
      </c>
      <c r="T8" s="204">
        <f t="shared" si="2"/>
        <v>-30</v>
      </c>
      <c r="U8" s="204">
        <f t="shared" si="2"/>
        <v>198</v>
      </c>
      <c r="V8" s="204">
        <f t="shared" si="2"/>
        <v>-747</v>
      </c>
      <c r="W8" s="204">
        <f t="shared" si="2"/>
        <v>-509</v>
      </c>
      <c r="X8" s="204">
        <f t="shared" si="2"/>
        <v>-1082</v>
      </c>
      <c r="Y8" s="204">
        <f t="shared" si="2"/>
        <v>185</v>
      </c>
    </row>
    <row r="9" spans="1:25" s="14" customFormat="1" ht="13.8" x14ac:dyDescent="0.25">
      <c r="A9" s="10">
        <v>1.1000000000000001</v>
      </c>
      <c r="B9" s="83" t="s">
        <v>22</v>
      </c>
      <c r="C9" s="204">
        <v>-37</v>
      </c>
      <c r="D9" s="204">
        <v>-7</v>
      </c>
      <c r="E9" s="204">
        <v>9</v>
      </c>
      <c r="F9" s="204">
        <v>33</v>
      </c>
      <c r="G9" s="204">
        <v>-6</v>
      </c>
      <c r="H9" s="204">
        <v>10</v>
      </c>
      <c r="I9" s="204">
        <v>5060</v>
      </c>
      <c r="J9" s="204">
        <v>-82</v>
      </c>
      <c r="K9" s="204">
        <v>-1303</v>
      </c>
      <c r="L9" s="204">
        <v>-50</v>
      </c>
      <c r="M9" s="204">
        <v>-161</v>
      </c>
      <c r="N9" s="204">
        <v>-73</v>
      </c>
      <c r="O9" s="204">
        <v>-306</v>
      </c>
      <c r="P9" s="204">
        <v>-352</v>
      </c>
      <c r="Q9" s="204">
        <f t="shared" ref="Q9:Y9" si="3">Q10</f>
        <v>-4612</v>
      </c>
      <c r="R9" s="204">
        <f t="shared" si="3"/>
        <v>-149</v>
      </c>
      <c r="S9" s="204">
        <f t="shared" si="3"/>
        <v>-41</v>
      </c>
      <c r="T9" s="204">
        <f t="shared" si="3"/>
        <v>-22</v>
      </c>
      <c r="U9" s="204">
        <f t="shared" si="3"/>
        <v>165</v>
      </c>
      <c r="V9" s="204">
        <f t="shared" si="3"/>
        <v>-741</v>
      </c>
      <c r="W9" s="204">
        <f t="shared" si="3"/>
        <v>-564</v>
      </c>
      <c r="X9" s="204">
        <f t="shared" si="3"/>
        <v>-610</v>
      </c>
      <c r="Y9" s="204">
        <f t="shared" si="3"/>
        <v>-56</v>
      </c>
    </row>
    <row r="10" spans="1:25" s="15" customFormat="1" ht="22.8" x14ac:dyDescent="0.25">
      <c r="A10" s="10" t="s">
        <v>54</v>
      </c>
      <c r="B10" s="84" t="s">
        <v>3</v>
      </c>
      <c r="C10" s="204">
        <v>-37</v>
      </c>
      <c r="D10" s="204">
        <v>-7</v>
      </c>
      <c r="E10" s="204">
        <v>9</v>
      </c>
      <c r="F10" s="204">
        <v>33</v>
      </c>
      <c r="G10" s="204">
        <v>-6</v>
      </c>
      <c r="H10" s="204">
        <v>10</v>
      </c>
      <c r="I10" s="204">
        <v>5060</v>
      </c>
      <c r="J10" s="204">
        <v>-82</v>
      </c>
      <c r="K10" s="204">
        <v>-1303</v>
      </c>
      <c r="L10" s="204">
        <v>-50</v>
      </c>
      <c r="M10" s="204">
        <v>-161</v>
      </c>
      <c r="N10" s="204">
        <v>-73</v>
      </c>
      <c r="O10" s="204">
        <v>-306</v>
      </c>
      <c r="P10" s="204">
        <v>-352</v>
      </c>
      <c r="Q10" s="204">
        <f>'[2]1.9Y'!C11</f>
        <v>-4612</v>
      </c>
      <c r="R10" s="204">
        <f>'[2]1.9Y'!D11</f>
        <v>-149</v>
      </c>
      <c r="S10" s="204">
        <f>'[2]1.9Y'!E11</f>
        <v>-41</v>
      </c>
      <c r="T10" s="204">
        <f>'[2]1.9Y'!F11</f>
        <v>-22</v>
      </c>
      <c r="U10" s="204">
        <f>'[2]1.9Y'!G11</f>
        <v>165</v>
      </c>
      <c r="V10" s="204">
        <f>'[2]1.9Y'!H11</f>
        <v>-741</v>
      </c>
      <c r="W10" s="204">
        <f>'[2]1.9Y'!I11</f>
        <v>-564</v>
      </c>
      <c r="X10" s="204">
        <f>'[2]1.9Y'!J11</f>
        <v>-610</v>
      </c>
      <c r="Y10" s="204">
        <f>'[2]1.9Y'!K11</f>
        <v>-56</v>
      </c>
    </row>
    <row r="11" spans="1:25" s="14" customFormat="1" ht="13.8" x14ac:dyDescent="0.25">
      <c r="A11" s="10">
        <v>1.2</v>
      </c>
      <c r="B11" s="83" t="s">
        <v>34</v>
      </c>
      <c r="C11" s="204">
        <v>0</v>
      </c>
      <c r="D11" s="204">
        <v>0</v>
      </c>
      <c r="E11" s="204">
        <v>0</v>
      </c>
      <c r="F11" s="204">
        <v>-5</v>
      </c>
      <c r="G11" s="204">
        <v>1</v>
      </c>
      <c r="H11" s="204">
        <v>-1</v>
      </c>
      <c r="I11" s="204">
        <v>0</v>
      </c>
      <c r="J11" s="204">
        <v>-5</v>
      </c>
      <c r="K11" s="204">
        <v>5</v>
      </c>
      <c r="L11" s="204">
        <v>0</v>
      </c>
      <c r="M11" s="204">
        <v>381</v>
      </c>
      <c r="N11" s="204">
        <v>0</v>
      </c>
      <c r="O11" s="204">
        <v>7</v>
      </c>
      <c r="P11" s="204">
        <v>-227</v>
      </c>
      <c r="Q11" s="204">
        <f t="shared" ref="Q11:Y11" si="4">Q12+Q13</f>
        <v>-128</v>
      </c>
      <c r="R11" s="204">
        <f t="shared" si="4"/>
        <v>-28</v>
      </c>
      <c r="S11" s="204">
        <f t="shared" si="4"/>
        <v>-16</v>
      </c>
      <c r="T11" s="204">
        <f t="shared" si="4"/>
        <v>-8</v>
      </c>
      <c r="U11" s="204">
        <f t="shared" si="4"/>
        <v>33</v>
      </c>
      <c r="V11" s="204">
        <f t="shared" si="4"/>
        <v>-6</v>
      </c>
      <c r="W11" s="204">
        <f t="shared" si="4"/>
        <v>55</v>
      </c>
      <c r="X11" s="204">
        <f t="shared" si="4"/>
        <v>-472</v>
      </c>
      <c r="Y11" s="204">
        <f t="shared" si="4"/>
        <v>241</v>
      </c>
    </row>
    <row r="12" spans="1:25" s="15" customFormat="1" ht="22.8" x14ac:dyDescent="0.25">
      <c r="A12" s="10" t="s">
        <v>55</v>
      </c>
      <c r="B12" s="84" t="s">
        <v>3</v>
      </c>
      <c r="C12" s="204">
        <v>0</v>
      </c>
      <c r="D12" s="204">
        <v>0</v>
      </c>
      <c r="E12" s="204">
        <v>0</v>
      </c>
      <c r="F12" s="204">
        <v>-5</v>
      </c>
      <c r="G12" s="204">
        <v>1</v>
      </c>
      <c r="H12" s="204">
        <v>-1</v>
      </c>
      <c r="I12" s="204">
        <v>0</v>
      </c>
      <c r="J12" s="204">
        <v>-5</v>
      </c>
      <c r="K12" s="204">
        <v>5</v>
      </c>
      <c r="L12" s="204">
        <v>0</v>
      </c>
      <c r="M12" s="204">
        <v>0</v>
      </c>
      <c r="N12" s="204">
        <v>0</v>
      </c>
      <c r="O12" s="204">
        <v>-1</v>
      </c>
      <c r="P12" s="204">
        <v>0</v>
      </c>
      <c r="Q12" s="204">
        <f>'[2]1.9Y'!C13</f>
        <v>0</v>
      </c>
      <c r="R12" s="204">
        <f>'[2]1.9Y'!D13</f>
        <v>0</v>
      </c>
      <c r="S12" s="204">
        <f>'[2]1.9Y'!E13</f>
        <v>0</v>
      </c>
      <c r="T12" s="204">
        <f>'[2]1.9Y'!F13</f>
        <v>0</v>
      </c>
      <c r="U12" s="204">
        <f>'[2]1.9Y'!G13</f>
        <v>0</v>
      </c>
      <c r="V12" s="204">
        <f>'[2]1.9Y'!H13</f>
        <v>0</v>
      </c>
      <c r="W12" s="204">
        <f>'[2]1.9Y'!I13</f>
        <v>0</v>
      </c>
      <c r="X12" s="204">
        <f>'[2]1.9Y'!J13</f>
        <v>0</v>
      </c>
      <c r="Y12" s="204">
        <f>'[2]1.9Y'!K13</f>
        <v>0</v>
      </c>
    </row>
    <row r="13" spans="1:25" s="16" customFormat="1" ht="34.200000000000003" x14ac:dyDescent="0.25">
      <c r="A13" s="10" t="s">
        <v>56</v>
      </c>
      <c r="B13" s="84" t="s">
        <v>127</v>
      </c>
      <c r="C13" s="204">
        <v>0</v>
      </c>
      <c r="D13" s="204">
        <v>0</v>
      </c>
      <c r="E13" s="204">
        <v>0</v>
      </c>
      <c r="F13" s="204">
        <v>0</v>
      </c>
      <c r="G13" s="204">
        <v>0</v>
      </c>
      <c r="H13" s="204">
        <v>0</v>
      </c>
      <c r="I13" s="204">
        <v>0</v>
      </c>
      <c r="J13" s="204">
        <v>0</v>
      </c>
      <c r="K13" s="204">
        <v>0</v>
      </c>
      <c r="L13" s="204">
        <v>0</v>
      </c>
      <c r="M13" s="204">
        <v>381</v>
      </c>
      <c r="N13" s="204">
        <v>0</v>
      </c>
      <c r="O13" s="204">
        <v>8</v>
      </c>
      <c r="P13" s="204">
        <v>-227</v>
      </c>
      <c r="Q13" s="204">
        <f>'[2]1.9Y'!C14</f>
        <v>-128</v>
      </c>
      <c r="R13" s="204">
        <f>'[2]1.9Y'!D14</f>
        <v>-28</v>
      </c>
      <c r="S13" s="204">
        <f>'[2]1.9Y'!E14</f>
        <v>-16</v>
      </c>
      <c r="T13" s="204">
        <f>'[2]1.9Y'!F14</f>
        <v>-8</v>
      </c>
      <c r="U13" s="204">
        <f>'[2]1.9Y'!G14</f>
        <v>33</v>
      </c>
      <c r="V13" s="204">
        <f>'[2]1.9Y'!H14</f>
        <v>-6</v>
      </c>
      <c r="W13" s="204">
        <f>'[2]1.9Y'!I14</f>
        <v>55</v>
      </c>
      <c r="X13" s="204">
        <f>'[2]1.9Y'!J14</f>
        <v>-472</v>
      </c>
      <c r="Y13" s="204">
        <f>'[2]1.9Y'!K14</f>
        <v>241</v>
      </c>
    </row>
    <row r="14" spans="1:25" s="17" customFormat="1" ht="13.8" x14ac:dyDescent="0.25">
      <c r="A14" s="10">
        <v>2</v>
      </c>
      <c r="B14" s="82" t="s">
        <v>4</v>
      </c>
      <c r="C14" s="204">
        <v>-1</v>
      </c>
      <c r="D14" s="204">
        <v>0</v>
      </c>
      <c r="E14" s="204">
        <v>-1</v>
      </c>
      <c r="F14" s="204">
        <v>4</v>
      </c>
      <c r="G14" s="204">
        <v>20</v>
      </c>
      <c r="H14" s="204">
        <v>4</v>
      </c>
      <c r="I14" s="204">
        <v>11</v>
      </c>
      <c r="J14" s="204">
        <v>-42</v>
      </c>
      <c r="K14" s="204">
        <v>22</v>
      </c>
      <c r="L14" s="204">
        <v>-2</v>
      </c>
      <c r="M14" s="204">
        <v>-34</v>
      </c>
      <c r="N14" s="204">
        <v>-7</v>
      </c>
      <c r="O14" s="204">
        <v>8</v>
      </c>
      <c r="P14" s="204">
        <v>13</v>
      </c>
      <c r="Q14" s="204">
        <f>Q15+Q19</f>
        <v>-18</v>
      </c>
      <c r="R14" s="204">
        <f t="shared" ref="R14:Y14" si="5">R15+R19</f>
        <v>0</v>
      </c>
      <c r="S14" s="204">
        <f t="shared" si="5"/>
        <v>-1</v>
      </c>
      <c r="T14" s="204">
        <f t="shared" si="5"/>
        <v>-2</v>
      </c>
      <c r="U14" s="204">
        <f t="shared" si="5"/>
        <v>6</v>
      </c>
      <c r="V14" s="204">
        <f t="shared" si="5"/>
        <v>5</v>
      </c>
      <c r="W14" s="204">
        <f t="shared" si="5"/>
        <v>-17</v>
      </c>
      <c r="X14" s="204">
        <f t="shared" si="5"/>
        <v>24</v>
      </c>
      <c r="Y14" s="204">
        <f t="shared" si="5"/>
        <v>27</v>
      </c>
    </row>
    <row r="15" spans="1:25" s="17" customFormat="1" ht="13.8" x14ac:dyDescent="0.25">
      <c r="A15" s="10">
        <v>2.1</v>
      </c>
      <c r="B15" s="83" t="s">
        <v>22</v>
      </c>
      <c r="C15" s="204">
        <v>-1</v>
      </c>
      <c r="D15" s="204">
        <v>0</v>
      </c>
      <c r="E15" s="204">
        <v>0</v>
      </c>
      <c r="F15" s="204">
        <v>4</v>
      </c>
      <c r="G15" s="204">
        <v>21</v>
      </c>
      <c r="H15" s="204">
        <v>4</v>
      </c>
      <c r="I15" s="204">
        <v>11</v>
      </c>
      <c r="J15" s="204">
        <v>-33</v>
      </c>
      <c r="K15" s="204">
        <v>17</v>
      </c>
      <c r="L15" s="204">
        <v>-6</v>
      </c>
      <c r="M15" s="204">
        <v>-25</v>
      </c>
      <c r="N15" s="204">
        <v>-9</v>
      </c>
      <c r="O15" s="204">
        <v>21</v>
      </c>
      <c r="P15" s="204">
        <v>-5</v>
      </c>
      <c r="Q15" s="204">
        <f>Q16+Q17+Q18</f>
        <v>4</v>
      </c>
      <c r="R15" s="204">
        <f t="shared" ref="R15:Y15" si="6">R16+R17+R18</f>
        <v>5</v>
      </c>
      <c r="S15" s="204">
        <f t="shared" si="6"/>
        <v>-4</v>
      </c>
      <c r="T15" s="204">
        <f t="shared" si="6"/>
        <v>-1</v>
      </c>
      <c r="U15" s="204">
        <f t="shared" si="6"/>
        <v>2</v>
      </c>
      <c r="V15" s="204">
        <f t="shared" si="6"/>
        <v>3</v>
      </c>
      <c r="W15" s="204">
        <f t="shared" si="6"/>
        <v>-4</v>
      </c>
      <c r="X15" s="204">
        <f t="shared" si="6"/>
        <v>32</v>
      </c>
      <c r="Y15" s="204">
        <f t="shared" si="6"/>
        <v>33</v>
      </c>
    </row>
    <row r="16" spans="1:25" s="17" customFormat="1" ht="13.8" x14ac:dyDescent="0.25">
      <c r="A16" s="10" t="s">
        <v>57</v>
      </c>
      <c r="B16" s="84" t="s">
        <v>15</v>
      </c>
      <c r="C16" s="204">
        <v>0</v>
      </c>
      <c r="D16" s="204">
        <v>0</v>
      </c>
      <c r="E16" s="204">
        <v>0</v>
      </c>
      <c r="F16" s="204">
        <v>-7</v>
      </c>
      <c r="G16" s="204">
        <v>0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f>'[2]1.9Y'!C17</f>
        <v>0</v>
      </c>
      <c r="R16" s="204">
        <f>'[2]1.9Y'!D17</f>
        <v>0</v>
      </c>
      <c r="S16" s="204">
        <f>'[2]1.9Y'!E17</f>
        <v>0</v>
      </c>
      <c r="T16" s="204">
        <f>'[2]1.9Y'!F17</f>
        <v>0</v>
      </c>
      <c r="U16" s="204">
        <f>'[2]1.9Y'!G17</f>
        <v>0</v>
      </c>
      <c r="V16" s="204">
        <f>'[2]1.9Y'!H17</f>
        <v>0</v>
      </c>
      <c r="W16" s="204">
        <f>'[2]1.9Y'!I17</f>
        <v>0</v>
      </c>
      <c r="X16" s="204">
        <f>'[2]1.9Y'!J17</f>
        <v>0</v>
      </c>
      <c r="Y16" s="204">
        <f>'[2]1.9Y'!K17</f>
        <v>0</v>
      </c>
    </row>
    <row r="17" spans="1:25" s="15" customFormat="1" ht="13.8" x14ac:dyDescent="0.25">
      <c r="A17" s="10" t="s">
        <v>58</v>
      </c>
      <c r="B17" s="84" t="s">
        <v>9</v>
      </c>
      <c r="C17" s="204">
        <v>-1</v>
      </c>
      <c r="D17" s="204">
        <v>0</v>
      </c>
      <c r="E17" s="204">
        <v>0</v>
      </c>
      <c r="F17" s="204">
        <v>0</v>
      </c>
      <c r="G17" s="204">
        <v>0</v>
      </c>
      <c r="H17" s="204">
        <v>0</v>
      </c>
      <c r="I17" s="204">
        <v>-1</v>
      </c>
      <c r="J17" s="204">
        <v>19</v>
      </c>
      <c r="K17" s="204">
        <v>2</v>
      </c>
      <c r="L17" s="204">
        <v>-6</v>
      </c>
      <c r="M17" s="204">
        <v>0</v>
      </c>
      <c r="N17" s="204">
        <v>2</v>
      </c>
      <c r="O17" s="204">
        <v>21</v>
      </c>
      <c r="P17" s="204">
        <v>11</v>
      </c>
      <c r="Q17" s="204">
        <f>'[2]1.9Y'!C18</f>
        <v>8</v>
      </c>
      <c r="R17" s="204">
        <f>'[2]1.9Y'!D18</f>
        <v>5</v>
      </c>
      <c r="S17" s="204">
        <f>'[2]1.9Y'!E18</f>
        <v>-1</v>
      </c>
      <c r="T17" s="204">
        <f>'[2]1.9Y'!F18</f>
        <v>0</v>
      </c>
      <c r="U17" s="204">
        <f>'[2]1.9Y'!G18</f>
        <v>0</v>
      </c>
      <c r="V17" s="204">
        <f>'[2]1.9Y'!H18</f>
        <v>1</v>
      </c>
      <c r="W17" s="204">
        <f>'[2]1.9Y'!I18</f>
        <v>0</v>
      </c>
      <c r="X17" s="204">
        <f>'[2]1.9Y'!J18</f>
        <v>-1</v>
      </c>
      <c r="Y17" s="204">
        <f>'[2]1.9Y'!K18</f>
        <v>33</v>
      </c>
    </row>
    <row r="18" spans="1:25" s="15" customFormat="1" ht="13.8" x14ac:dyDescent="0.25">
      <c r="A18" s="10" t="s">
        <v>59</v>
      </c>
      <c r="B18" s="84" t="s">
        <v>17</v>
      </c>
      <c r="C18" s="204">
        <v>0</v>
      </c>
      <c r="D18" s="204">
        <v>0</v>
      </c>
      <c r="E18" s="204">
        <v>0</v>
      </c>
      <c r="F18" s="204">
        <v>11</v>
      </c>
      <c r="G18" s="204">
        <v>21</v>
      </c>
      <c r="H18" s="204">
        <v>4</v>
      </c>
      <c r="I18" s="204">
        <v>12</v>
      </c>
      <c r="J18" s="204">
        <v>-52</v>
      </c>
      <c r="K18" s="204">
        <v>15</v>
      </c>
      <c r="L18" s="204">
        <v>0</v>
      </c>
      <c r="M18" s="204">
        <v>-25</v>
      </c>
      <c r="N18" s="204">
        <v>-11</v>
      </c>
      <c r="O18" s="204">
        <v>0</v>
      </c>
      <c r="P18" s="204">
        <v>-16</v>
      </c>
      <c r="Q18" s="204">
        <f>'[2]1.9Y'!C19</f>
        <v>-4</v>
      </c>
      <c r="R18" s="204">
        <f>'[2]1.9Y'!D19</f>
        <v>0</v>
      </c>
      <c r="S18" s="204">
        <f>'[2]1.9Y'!E19</f>
        <v>-3</v>
      </c>
      <c r="T18" s="204">
        <f>'[2]1.9Y'!F19</f>
        <v>-1</v>
      </c>
      <c r="U18" s="204">
        <f>'[2]1.9Y'!G19</f>
        <v>2</v>
      </c>
      <c r="V18" s="204">
        <f>'[2]1.9Y'!H19</f>
        <v>2</v>
      </c>
      <c r="W18" s="204">
        <f>'[2]1.9Y'!I19</f>
        <v>-4</v>
      </c>
      <c r="X18" s="204">
        <f>'[2]1.9Y'!J19</f>
        <v>33</v>
      </c>
      <c r="Y18" s="204">
        <f>'[2]1.9Y'!K19</f>
        <v>0</v>
      </c>
    </row>
    <row r="19" spans="1:25" s="14" customFormat="1" ht="13.8" x14ac:dyDescent="0.25">
      <c r="A19" s="10">
        <v>2.2000000000000002</v>
      </c>
      <c r="B19" s="83" t="s">
        <v>23</v>
      </c>
      <c r="C19" s="204">
        <v>0</v>
      </c>
      <c r="D19" s="204">
        <v>0</v>
      </c>
      <c r="E19" s="204">
        <v>-1</v>
      </c>
      <c r="F19" s="204">
        <v>0</v>
      </c>
      <c r="G19" s="204">
        <v>-1</v>
      </c>
      <c r="H19" s="204">
        <v>0</v>
      </c>
      <c r="I19" s="204">
        <v>0</v>
      </c>
      <c r="J19" s="204">
        <v>-9</v>
      </c>
      <c r="K19" s="204">
        <v>5</v>
      </c>
      <c r="L19" s="204">
        <v>4</v>
      </c>
      <c r="M19" s="204">
        <v>-9</v>
      </c>
      <c r="N19" s="204">
        <v>2</v>
      </c>
      <c r="O19" s="204">
        <v>-13</v>
      </c>
      <c r="P19" s="204">
        <v>18</v>
      </c>
      <c r="Q19" s="204">
        <f>Q20+Q23</f>
        <v>-22</v>
      </c>
      <c r="R19" s="204">
        <f t="shared" ref="R19:Y19" si="7">R20+R23</f>
        <v>-5</v>
      </c>
      <c r="S19" s="204">
        <f t="shared" si="7"/>
        <v>3</v>
      </c>
      <c r="T19" s="204">
        <f t="shared" si="7"/>
        <v>-1</v>
      </c>
      <c r="U19" s="204">
        <f t="shared" si="7"/>
        <v>4</v>
      </c>
      <c r="V19" s="204">
        <f t="shared" si="7"/>
        <v>2</v>
      </c>
      <c r="W19" s="204">
        <f t="shared" si="7"/>
        <v>-13</v>
      </c>
      <c r="X19" s="204">
        <f t="shared" si="7"/>
        <v>-8</v>
      </c>
      <c r="Y19" s="204">
        <f t="shared" si="7"/>
        <v>-6</v>
      </c>
    </row>
    <row r="20" spans="1:25" s="16" customFormat="1" ht="13.8" x14ac:dyDescent="0.25">
      <c r="A20" s="10" t="s">
        <v>60</v>
      </c>
      <c r="B20" s="84" t="s">
        <v>9</v>
      </c>
      <c r="C20" s="204">
        <v>0</v>
      </c>
      <c r="D20" s="204">
        <v>0</v>
      </c>
      <c r="E20" s="204">
        <v>0</v>
      </c>
      <c r="F20" s="204">
        <v>0</v>
      </c>
      <c r="G20" s="204">
        <v>4</v>
      </c>
      <c r="H20" s="204">
        <v>0</v>
      </c>
      <c r="I20" s="204">
        <v>0</v>
      </c>
      <c r="J20" s="204">
        <v>-9</v>
      </c>
      <c r="K20" s="204">
        <v>5</v>
      </c>
      <c r="L20" s="204">
        <v>-1</v>
      </c>
      <c r="M20" s="204">
        <v>-1</v>
      </c>
      <c r="N20" s="204">
        <v>0</v>
      </c>
      <c r="O20" s="204">
        <v>-14</v>
      </c>
      <c r="P20" s="204">
        <v>20</v>
      </c>
      <c r="Q20" s="204">
        <f>Q21+Q22</f>
        <v>-20</v>
      </c>
      <c r="R20" s="204">
        <f t="shared" ref="R20:Y20" si="8">R21+R22</f>
        <v>0</v>
      </c>
      <c r="S20" s="204">
        <f t="shared" si="8"/>
        <v>0</v>
      </c>
      <c r="T20" s="204">
        <f t="shared" si="8"/>
        <v>0</v>
      </c>
      <c r="U20" s="204">
        <f t="shared" si="8"/>
        <v>4</v>
      </c>
      <c r="V20" s="204">
        <f t="shared" si="8"/>
        <v>2</v>
      </c>
      <c r="W20" s="204">
        <f t="shared" si="8"/>
        <v>-13</v>
      </c>
      <c r="X20" s="204">
        <f t="shared" si="8"/>
        <v>-5</v>
      </c>
      <c r="Y20" s="204">
        <f t="shared" si="8"/>
        <v>59</v>
      </c>
    </row>
    <row r="21" spans="1:25" s="16" customFormat="1" ht="13.8" x14ac:dyDescent="0.25">
      <c r="A21" s="10"/>
      <c r="B21" s="115" t="s">
        <v>25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4">
        <f>'[2]1.9Y'!C22</f>
        <v>0</v>
      </c>
      <c r="R21" s="204">
        <f>'[2]1.9Y'!D22</f>
        <v>0</v>
      </c>
      <c r="S21" s="204">
        <f>'[2]1.9Y'!E22</f>
        <v>0</v>
      </c>
      <c r="T21" s="204">
        <f>'[2]1.9Y'!F22</f>
        <v>0</v>
      </c>
      <c r="U21" s="204">
        <f>'[2]1.9Y'!G22</f>
        <v>3</v>
      </c>
      <c r="V21" s="204">
        <f>'[2]1.9Y'!H22</f>
        <v>2</v>
      </c>
      <c r="W21" s="204">
        <f>'[2]1.9Y'!I22</f>
        <v>0</v>
      </c>
      <c r="X21" s="204">
        <f>'[2]1.9Y'!J22</f>
        <v>0</v>
      </c>
      <c r="Y21" s="204">
        <f>'[2]1.9Y'!K22</f>
        <v>-31</v>
      </c>
    </row>
    <row r="22" spans="1:25" s="15" customFormat="1" ht="13.8" x14ac:dyDescent="0.25">
      <c r="A22" s="10"/>
      <c r="B22" s="115" t="s">
        <v>24</v>
      </c>
      <c r="C22" s="204">
        <v>0</v>
      </c>
      <c r="D22" s="204">
        <v>0</v>
      </c>
      <c r="E22" s="204">
        <v>0</v>
      </c>
      <c r="F22" s="204">
        <v>0</v>
      </c>
      <c r="G22" s="204">
        <v>4</v>
      </c>
      <c r="H22" s="204">
        <v>0</v>
      </c>
      <c r="I22" s="204">
        <v>0</v>
      </c>
      <c r="J22" s="204">
        <v>-9</v>
      </c>
      <c r="K22" s="204">
        <v>5</v>
      </c>
      <c r="L22" s="204">
        <v>-1</v>
      </c>
      <c r="M22" s="204">
        <v>-1</v>
      </c>
      <c r="N22" s="204">
        <v>0</v>
      </c>
      <c r="O22" s="204">
        <v>-14</v>
      </c>
      <c r="P22" s="204">
        <v>20</v>
      </c>
      <c r="Q22" s="204">
        <f>'[2]1.9Y'!C23</f>
        <v>-20</v>
      </c>
      <c r="R22" s="204">
        <f>'[2]1.9Y'!D23</f>
        <v>0</v>
      </c>
      <c r="S22" s="204">
        <f>'[2]1.9Y'!E23</f>
        <v>0</v>
      </c>
      <c r="T22" s="204">
        <f>'[2]1.9Y'!F23</f>
        <v>0</v>
      </c>
      <c r="U22" s="204">
        <f>'[2]1.9Y'!G23</f>
        <v>1</v>
      </c>
      <c r="V22" s="204">
        <f>'[2]1.9Y'!H23</f>
        <v>0</v>
      </c>
      <c r="W22" s="204">
        <f>'[2]1.9Y'!I23</f>
        <v>-13</v>
      </c>
      <c r="X22" s="204">
        <f>'[2]1.9Y'!J23</f>
        <v>-5</v>
      </c>
      <c r="Y22" s="204">
        <f>'[2]1.9Y'!K23</f>
        <v>90</v>
      </c>
    </row>
    <row r="23" spans="1:25" s="15" customFormat="1" ht="13.8" x14ac:dyDescent="0.25">
      <c r="A23" s="10" t="s">
        <v>61</v>
      </c>
      <c r="B23" s="84" t="s">
        <v>17</v>
      </c>
      <c r="C23" s="204">
        <v>0</v>
      </c>
      <c r="D23" s="204">
        <v>0</v>
      </c>
      <c r="E23" s="204">
        <v>-1</v>
      </c>
      <c r="F23" s="204">
        <v>0</v>
      </c>
      <c r="G23" s="204">
        <v>-5</v>
      </c>
      <c r="H23" s="204">
        <v>0</v>
      </c>
      <c r="I23" s="204">
        <v>0</v>
      </c>
      <c r="J23" s="204">
        <v>0</v>
      </c>
      <c r="K23" s="204">
        <v>0</v>
      </c>
      <c r="L23" s="204">
        <v>0</v>
      </c>
      <c r="M23" s="204">
        <v>-8</v>
      </c>
      <c r="N23" s="204">
        <v>2</v>
      </c>
      <c r="O23" s="204">
        <v>1</v>
      </c>
      <c r="P23" s="204">
        <v>-2</v>
      </c>
      <c r="Q23" s="204">
        <f>Q24</f>
        <v>-2</v>
      </c>
      <c r="R23" s="204">
        <f t="shared" ref="R23:Y23" si="9">R24</f>
        <v>-5</v>
      </c>
      <c r="S23" s="204">
        <f t="shared" si="9"/>
        <v>3</v>
      </c>
      <c r="T23" s="204">
        <f t="shared" si="9"/>
        <v>-1</v>
      </c>
      <c r="U23" s="204">
        <f t="shared" si="9"/>
        <v>0</v>
      </c>
      <c r="V23" s="204">
        <f t="shared" si="9"/>
        <v>0</v>
      </c>
      <c r="W23" s="204">
        <f t="shared" si="9"/>
        <v>0</v>
      </c>
      <c r="X23" s="204">
        <f t="shared" si="9"/>
        <v>-3</v>
      </c>
      <c r="Y23" s="204">
        <f t="shared" si="9"/>
        <v>-65</v>
      </c>
    </row>
    <row r="24" spans="1:25" s="15" customFormat="1" ht="13.8" x14ac:dyDescent="0.25">
      <c r="A24" s="10" t="s">
        <v>62</v>
      </c>
      <c r="B24" s="115" t="s">
        <v>24</v>
      </c>
      <c r="C24" s="204">
        <v>0</v>
      </c>
      <c r="D24" s="204">
        <v>0</v>
      </c>
      <c r="E24" s="204">
        <v>-1</v>
      </c>
      <c r="F24" s="204">
        <v>0</v>
      </c>
      <c r="G24" s="204">
        <v>-5</v>
      </c>
      <c r="H24" s="204">
        <v>0</v>
      </c>
      <c r="I24" s="204">
        <v>0</v>
      </c>
      <c r="J24" s="204">
        <v>0</v>
      </c>
      <c r="K24" s="204">
        <v>0</v>
      </c>
      <c r="L24" s="204">
        <v>0</v>
      </c>
      <c r="M24" s="204">
        <v>-8</v>
      </c>
      <c r="N24" s="204">
        <v>2</v>
      </c>
      <c r="O24" s="204">
        <v>1</v>
      </c>
      <c r="P24" s="204">
        <v>-2</v>
      </c>
      <c r="Q24" s="204">
        <f>'[2]1.9Y'!C25</f>
        <v>-2</v>
      </c>
      <c r="R24" s="204">
        <f>'[2]1.9Y'!D25</f>
        <v>-5</v>
      </c>
      <c r="S24" s="204">
        <f>'[2]1.9Y'!E25</f>
        <v>3</v>
      </c>
      <c r="T24" s="204">
        <f>'[2]1.9Y'!F25</f>
        <v>-1</v>
      </c>
      <c r="U24" s="204">
        <f>'[2]1.9Y'!G25</f>
        <v>0</v>
      </c>
      <c r="V24" s="204">
        <f>'[2]1.9Y'!H25</f>
        <v>0</v>
      </c>
      <c r="W24" s="204">
        <f>'[2]1.9Y'!I25</f>
        <v>0</v>
      </c>
      <c r="X24" s="204">
        <f>'[2]1.9Y'!J25</f>
        <v>-3</v>
      </c>
      <c r="Y24" s="204">
        <f>'[2]1.9Y'!K25</f>
        <v>-65</v>
      </c>
    </row>
    <row r="25" spans="1:25" s="14" customFormat="1" ht="13.8" x14ac:dyDescent="0.25">
      <c r="A25" s="10">
        <v>4</v>
      </c>
      <c r="B25" s="82" t="s">
        <v>5</v>
      </c>
      <c r="C25" s="204">
        <v>-528</v>
      </c>
      <c r="D25" s="204">
        <v>-2238</v>
      </c>
      <c r="E25" s="204">
        <v>-1579</v>
      </c>
      <c r="F25" s="204">
        <v>-6666</v>
      </c>
      <c r="G25" s="204">
        <v>-3521</v>
      </c>
      <c r="H25" s="204">
        <v>-4017</v>
      </c>
      <c r="I25" s="204">
        <v>-5523</v>
      </c>
      <c r="J25" s="204">
        <v>-6644</v>
      </c>
      <c r="K25" s="204">
        <v>-70</v>
      </c>
      <c r="L25" s="204">
        <v>1383</v>
      </c>
      <c r="M25" s="204">
        <v>-841</v>
      </c>
      <c r="N25" s="204">
        <v>562</v>
      </c>
      <c r="O25" s="204">
        <v>-107</v>
      </c>
      <c r="P25" s="204">
        <v>-4073</v>
      </c>
      <c r="Q25" s="204">
        <f>Q26+Q31+Q39+Q43+Q47</f>
        <v>-2496</v>
      </c>
      <c r="R25" s="204">
        <f t="shared" ref="R25:Y25" si="10">R26+R31+R39+R43+R47</f>
        <v>154</v>
      </c>
      <c r="S25" s="204">
        <f t="shared" si="10"/>
        <v>952</v>
      </c>
      <c r="T25" s="204">
        <f t="shared" si="10"/>
        <v>35</v>
      </c>
      <c r="U25" s="204">
        <f t="shared" si="10"/>
        <v>432</v>
      </c>
      <c r="V25" s="204">
        <f t="shared" si="10"/>
        <v>-972</v>
      </c>
      <c r="W25" s="204">
        <f t="shared" si="10"/>
        <v>-57</v>
      </c>
      <c r="X25" s="204">
        <f t="shared" si="10"/>
        <v>-9069</v>
      </c>
      <c r="Y25" s="204">
        <f t="shared" si="10"/>
        <v>-520</v>
      </c>
    </row>
    <row r="26" spans="1:25" s="14" customFormat="1" ht="13.8" x14ac:dyDescent="0.25">
      <c r="A26" s="10">
        <v>4.0999999999999996</v>
      </c>
      <c r="B26" s="83" t="s">
        <v>35</v>
      </c>
      <c r="C26" s="204">
        <v>0</v>
      </c>
      <c r="D26" s="204">
        <v>0</v>
      </c>
      <c r="E26" s="204">
        <v>0</v>
      </c>
      <c r="F26" s="204">
        <v>127</v>
      </c>
      <c r="G26" s="204">
        <v>1</v>
      </c>
      <c r="H26" s="204">
        <v>4</v>
      </c>
      <c r="I26" s="204">
        <v>5</v>
      </c>
      <c r="J26" s="204">
        <v>-5</v>
      </c>
      <c r="K26" s="204">
        <v>3</v>
      </c>
      <c r="L26" s="204">
        <v>-1</v>
      </c>
      <c r="M26" s="204">
        <v>0</v>
      </c>
      <c r="N26" s="204">
        <v>-6</v>
      </c>
      <c r="O26" s="204">
        <v>7</v>
      </c>
      <c r="P26" s="204">
        <v>-10</v>
      </c>
      <c r="Q26" s="204">
        <f>Q27+Q29</f>
        <v>-10</v>
      </c>
      <c r="R26" s="204">
        <f t="shared" ref="R26:Y26" si="11">R27+R29</f>
        <v>-4</v>
      </c>
      <c r="S26" s="204">
        <f t="shared" si="11"/>
        <v>11</v>
      </c>
      <c r="T26" s="204">
        <f t="shared" si="11"/>
        <v>-5</v>
      </c>
      <c r="U26" s="204">
        <f t="shared" si="11"/>
        <v>-2</v>
      </c>
      <c r="V26" s="204">
        <f t="shared" si="11"/>
        <v>9</v>
      </c>
      <c r="W26" s="204">
        <f t="shared" si="11"/>
        <v>-9</v>
      </c>
      <c r="X26" s="204">
        <f t="shared" si="11"/>
        <v>1</v>
      </c>
      <c r="Y26" s="204">
        <f t="shared" si="11"/>
        <v>3</v>
      </c>
    </row>
    <row r="27" spans="1:25" s="14" customFormat="1" ht="13.8" x14ac:dyDescent="0.25">
      <c r="A27" s="74" t="s">
        <v>63</v>
      </c>
      <c r="B27" s="84" t="s">
        <v>15</v>
      </c>
      <c r="C27" s="204">
        <v>0</v>
      </c>
      <c r="D27" s="204">
        <v>0</v>
      </c>
      <c r="E27" s="204">
        <v>0</v>
      </c>
      <c r="F27" s="204">
        <v>90</v>
      </c>
      <c r="G27" s="204">
        <v>4</v>
      </c>
      <c r="H27" s="204">
        <v>2</v>
      </c>
      <c r="I27" s="204">
        <v>4</v>
      </c>
      <c r="J27" s="204">
        <v>-4</v>
      </c>
      <c r="K27" s="204">
        <v>2</v>
      </c>
      <c r="L27" s="204">
        <v>0</v>
      </c>
      <c r="M27" s="204">
        <v>0</v>
      </c>
      <c r="N27" s="204">
        <v>-6</v>
      </c>
      <c r="O27" s="204">
        <v>6</v>
      </c>
      <c r="P27" s="204">
        <v>-7</v>
      </c>
      <c r="Q27" s="204">
        <f>Q28</f>
        <v>-9</v>
      </c>
      <c r="R27" s="204">
        <f t="shared" ref="R27:Y27" si="12">R28</f>
        <v>-3</v>
      </c>
      <c r="S27" s="204">
        <f t="shared" si="12"/>
        <v>9</v>
      </c>
      <c r="T27" s="204">
        <f t="shared" si="12"/>
        <v>-4</v>
      </c>
      <c r="U27" s="204">
        <f t="shared" si="12"/>
        <v>-1</v>
      </c>
      <c r="V27" s="204">
        <f t="shared" si="12"/>
        <v>7</v>
      </c>
      <c r="W27" s="204">
        <f t="shared" si="12"/>
        <v>-8</v>
      </c>
      <c r="X27" s="204">
        <f t="shared" si="12"/>
        <v>14</v>
      </c>
      <c r="Y27" s="204">
        <f t="shared" si="12"/>
        <v>5</v>
      </c>
    </row>
    <row r="28" spans="1:25" s="14" customFormat="1" ht="13.8" x14ac:dyDescent="0.25">
      <c r="A28" s="74" t="s">
        <v>64</v>
      </c>
      <c r="B28" s="115" t="s">
        <v>24</v>
      </c>
      <c r="C28" s="204">
        <v>0</v>
      </c>
      <c r="D28" s="204">
        <v>0</v>
      </c>
      <c r="E28" s="204">
        <v>0</v>
      </c>
      <c r="F28" s="204">
        <v>90</v>
      </c>
      <c r="G28" s="204">
        <v>4</v>
      </c>
      <c r="H28" s="204">
        <v>2</v>
      </c>
      <c r="I28" s="204">
        <v>4</v>
      </c>
      <c r="J28" s="204">
        <v>-4</v>
      </c>
      <c r="K28" s="204">
        <v>2</v>
      </c>
      <c r="L28" s="204">
        <v>0</v>
      </c>
      <c r="M28" s="204">
        <v>0</v>
      </c>
      <c r="N28" s="204">
        <v>-6</v>
      </c>
      <c r="O28" s="204">
        <v>6</v>
      </c>
      <c r="P28" s="204">
        <v>-7</v>
      </c>
      <c r="Q28" s="204">
        <f>'[2]1.9Y'!C29</f>
        <v>-9</v>
      </c>
      <c r="R28" s="204">
        <f>'[2]1.9Y'!D29</f>
        <v>-3</v>
      </c>
      <c r="S28" s="204">
        <f>'[2]1.9Y'!E29</f>
        <v>9</v>
      </c>
      <c r="T28" s="204">
        <f>'[2]1.9Y'!F29</f>
        <v>-4</v>
      </c>
      <c r="U28" s="204">
        <f>'[2]1.9Y'!G29</f>
        <v>-1</v>
      </c>
      <c r="V28" s="204">
        <f>'[2]1.9Y'!H29</f>
        <v>7</v>
      </c>
      <c r="W28" s="204">
        <f>'[2]1.9Y'!I29</f>
        <v>-8</v>
      </c>
      <c r="X28" s="204">
        <f>'[2]1.9Y'!J29</f>
        <v>14</v>
      </c>
      <c r="Y28" s="204">
        <f>'[2]1.9Y'!K29</f>
        <v>5</v>
      </c>
    </row>
    <row r="29" spans="1:25" s="14" customFormat="1" ht="13.8" x14ac:dyDescent="0.25">
      <c r="A29" s="74" t="s">
        <v>65</v>
      </c>
      <c r="B29" s="84" t="s">
        <v>32</v>
      </c>
      <c r="C29" s="204">
        <v>0</v>
      </c>
      <c r="D29" s="204">
        <v>0</v>
      </c>
      <c r="E29" s="204">
        <v>0</v>
      </c>
      <c r="F29" s="204">
        <v>37</v>
      </c>
      <c r="G29" s="204">
        <v>-3</v>
      </c>
      <c r="H29" s="204">
        <v>2</v>
      </c>
      <c r="I29" s="204">
        <v>1</v>
      </c>
      <c r="J29" s="204">
        <v>-1</v>
      </c>
      <c r="K29" s="204">
        <v>1</v>
      </c>
      <c r="L29" s="204">
        <v>-1</v>
      </c>
      <c r="M29" s="204">
        <v>0</v>
      </c>
      <c r="N29" s="204">
        <v>0</v>
      </c>
      <c r="O29" s="204">
        <v>1</v>
      </c>
      <c r="P29" s="204">
        <v>-3</v>
      </c>
      <c r="Q29" s="204">
        <f>Q30</f>
        <v>-1</v>
      </c>
      <c r="R29" s="204">
        <f t="shared" ref="R29:Y29" si="13">R30</f>
        <v>-1</v>
      </c>
      <c r="S29" s="204">
        <f t="shared" si="13"/>
        <v>2</v>
      </c>
      <c r="T29" s="204">
        <f t="shared" si="13"/>
        <v>-1</v>
      </c>
      <c r="U29" s="204">
        <f t="shared" si="13"/>
        <v>-1</v>
      </c>
      <c r="V29" s="204">
        <f t="shared" si="13"/>
        <v>2</v>
      </c>
      <c r="W29" s="204">
        <f t="shared" si="13"/>
        <v>-1</v>
      </c>
      <c r="X29" s="204">
        <f t="shared" si="13"/>
        <v>-13</v>
      </c>
      <c r="Y29" s="204">
        <f t="shared" si="13"/>
        <v>-2</v>
      </c>
    </row>
    <row r="30" spans="1:25" s="14" customFormat="1" ht="13.8" x14ac:dyDescent="0.25">
      <c r="A30" s="74" t="s">
        <v>66</v>
      </c>
      <c r="B30" s="115" t="s">
        <v>24</v>
      </c>
      <c r="C30" s="204">
        <v>0</v>
      </c>
      <c r="D30" s="204">
        <v>0</v>
      </c>
      <c r="E30" s="204">
        <v>0</v>
      </c>
      <c r="F30" s="204">
        <v>37</v>
      </c>
      <c r="G30" s="204">
        <v>-3</v>
      </c>
      <c r="H30" s="204">
        <v>2</v>
      </c>
      <c r="I30" s="204">
        <v>1</v>
      </c>
      <c r="J30" s="204">
        <v>-1</v>
      </c>
      <c r="K30" s="204">
        <v>1</v>
      </c>
      <c r="L30" s="204">
        <v>-1</v>
      </c>
      <c r="M30" s="204">
        <v>0</v>
      </c>
      <c r="N30" s="204">
        <v>0</v>
      </c>
      <c r="O30" s="204">
        <v>1</v>
      </c>
      <c r="P30" s="204">
        <v>-3</v>
      </c>
      <c r="Q30" s="204">
        <f>'[2]1.9Y'!C31</f>
        <v>-1</v>
      </c>
      <c r="R30" s="204">
        <f>'[2]1.9Y'!D31</f>
        <v>-1</v>
      </c>
      <c r="S30" s="204">
        <f>'[2]1.9Y'!E31</f>
        <v>2</v>
      </c>
      <c r="T30" s="204">
        <f>'[2]1.9Y'!F31</f>
        <v>-1</v>
      </c>
      <c r="U30" s="204">
        <f>'[2]1.9Y'!G31</f>
        <v>-1</v>
      </c>
      <c r="V30" s="204">
        <f>'[2]1.9Y'!H31</f>
        <v>2</v>
      </c>
      <c r="W30" s="204">
        <f>'[2]1.9Y'!I31</f>
        <v>-1</v>
      </c>
      <c r="X30" s="204">
        <f>'[2]1.9Y'!J31</f>
        <v>-13</v>
      </c>
      <c r="Y30" s="204">
        <f>'[2]1.9Y'!K31</f>
        <v>-2</v>
      </c>
    </row>
    <row r="31" spans="1:25" s="14" customFormat="1" ht="13.8" x14ac:dyDescent="0.25">
      <c r="A31" s="10">
        <v>4.2</v>
      </c>
      <c r="B31" s="83" t="s">
        <v>36</v>
      </c>
      <c r="C31" s="204">
        <v>4</v>
      </c>
      <c r="D31" s="204">
        <v>68</v>
      </c>
      <c r="E31" s="204">
        <v>140</v>
      </c>
      <c r="F31" s="204">
        <v>85</v>
      </c>
      <c r="G31" s="204">
        <v>-101</v>
      </c>
      <c r="H31" s="204">
        <v>224</v>
      </c>
      <c r="I31" s="204">
        <v>149</v>
      </c>
      <c r="J31" s="204">
        <v>-152</v>
      </c>
      <c r="K31" s="204">
        <v>416</v>
      </c>
      <c r="L31" s="204">
        <v>-186</v>
      </c>
      <c r="M31" s="204">
        <v>-185</v>
      </c>
      <c r="N31" s="204">
        <v>93</v>
      </c>
      <c r="O31" s="204">
        <v>-88</v>
      </c>
      <c r="P31" s="204">
        <v>-3981</v>
      </c>
      <c r="Q31" s="204">
        <f>Q32+Q33+Q37</f>
        <v>-465</v>
      </c>
      <c r="R31" s="204">
        <f t="shared" ref="R31:Y31" si="14">R32+R33+R37</f>
        <v>632</v>
      </c>
      <c r="S31" s="204">
        <f t="shared" si="14"/>
        <v>391</v>
      </c>
      <c r="T31" s="204">
        <f t="shared" si="14"/>
        <v>-247</v>
      </c>
      <c r="U31" s="204">
        <f t="shared" si="14"/>
        <v>-12</v>
      </c>
      <c r="V31" s="204">
        <f t="shared" si="14"/>
        <v>246</v>
      </c>
      <c r="W31" s="204">
        <f t="shared" si="14"/>
        <v>-402</v>
      </c>
      <c r="X31" s="204">
        <f t="shared" si="14"/>
        <v>-1177</v>
      </c>
      <c r="Y31" s="204">
        <f t="shared" si="14"/>
        <v>164</v>
      </c>
    </row>
    <row r="32" spans="1:25" s="16" customFormat="1" ht="13.8" x14ac:dyDescent="0.25">
      <c r="A32" s="10" t="s">
        <v>65</v>
      </c>
      <c r="B32" s="84" t="s">
        <v>32</v>
      </c>
      <c r="C32" s="204">
        <v>-34</v>
      </c>
      <c r="D32" s="204">
        <v>17</v>
      </c>
      <c r="E32" s="204">
        <v>34</v>
      </c>
      <c r="F32" s="204">
        <v>31</v>
      </c>
      <c r="G32" s="204">
        <v>33</v>
      </c>
      <c r="H32" s="204">
        <v>55</v>
      </c>
      <c r="I32" s="204">
        <v>141</v>
      </c>
      <c r="J32" s="204">
        <v>-314</v>
      </c>
      <c r="K32" s="204">
        <v>162</v>
      </c>
      <c r="L32" s="204">
        <v>82</v>
      </c>
      <c r="M32" s="204">
        <v>-105</v>
      </c>
      <c r="N32" s="204">
        <v>29</v>
      </c>
      <c r="O32" s="204">
        <v>217</v>
      </c>
      <c r="P32" s="204">
        <v>10</v>
      </c>
      <c r="Q32" s="204">
        <f>'[2]1.9Y'!C33</f>
        <v>32</v>
      </c>
      <c r="R32" s="204">
        <f>'[2]1.9Y'!D33</f>
        <v>22</v>
      </c>
      <c r="S32" s="204">
        <f>'[2]1.9Y'!E33</f>
        <v>4</v>
      </c>
      <c r="T32" s="204">
        <f>'[2]1.9Y'!F33</f>
        <v>-2</v>
      </c>
      <c r="U32" s="204">
        <f>'[2]1.9Y'!G33</f>
        <v>996</v>
      </c>
      <c r="V32" s="204">
        <f>'[2]1.9Y'!H33</f>
        <v>-609</v>
      </c>
      <c r="W32" s="204">
        <f>'[2]1.9Y'!I33</f>
        <v>333</v>
      </c>
      <c r="X32" s="204">
        <f>'[2]1.9Y'!J33</f>
        <v>-717</v>
      </c>
      <c r="Y32" s="204">
        <f>'[2]1.9Y'!K33</f>
        <v>-39</v>
      </c>
    </row>
    <row r="33" spans="1:26" s="16" customFormat="1" ht="13.8" x14ac:dyDescent="0.25">
      <c r="A33" s="10" t="s">
        <v>68</v>
      </c>
      <c r="B33" s="84" t="s">
        <v>9</v>
      </c>
      <c r="C33" s="204">
        <v>-12</v>
      </c>
      <c r="D33" s="204">
        <v>22</v>
      </c>
      <c r="E33" s="204">
        <v>57</v>
      </c>
      <c r="F33" s="204">
        <v>17</v>
      </c>
      <c r="G33" s="204">
        <v>-88</v>
      </c>
      <c r="H33" s="204">
        <v>96</v>
      </c>
      <c r="I33" s="204">
        <v>190</v>
      </c>
      <c r="J33" s="204">
        <v>-179</v>
      </c>
      <c r="K33" s="204">
        <v>141</v>
      </c>
      <c r="L33" s="204">
        <v>-172</v>
      </c>
      <c r="M33" s="204">
        <v>-42</v>
      </c>
      <c r="N33" s="204">
        <v>53</v>
      </c>
      <c r="O33" s="204">
        <v>21</v>
      </c>
      <c r="P33" s="204">
        <v>-143</v>
      </c>
      <c r="Q33" s="204">
        <f>Q34+Q35</f>
        <v>-393</v>
      </c>
      <c r="R33" s="204">
        <f t="shared" ref="R33:Y33" si="15">R34+R35</f>
        <v>-50</v>
      </c>
      <c r="S33" s="204">
        <f t="shared" si="15"/>
        <v>194</v>
      </c>
      <c r="T33" s="204">
        <f t="shared" si="15"/>
        <v>-83</v>
      </c>
      <c r="U33" s="204">
        <f t="shared" si="15"/>
        <v>-1025</v>
      </c>
      <c r="V33" s="204">
        <f t="shared" si="15"/>
        <v>836</v>
      </c>
      <c r="W33" s="204">
        <f t="shared" si="15"/>
        <v>-616</v>
      </c>
      <c r="X33" s="204">
        <f t="shared" si="15"/>
        <v>478</v>
      </c>
      <c r="Y33" s="204">
        <f t="shared" si="15"/>
        <v>195</v>
      </c>
    </row>
    <row r="34" spans="1:26" s="16" customFormat="1" ht="13.8" x14ac:dyDescent="0.25">
      <c r="A34" s="10" t="s">
        <v>69</v>
      </c>
      <c r="B34" s="115" t="s">
        <v>25</v>
      </c>
      <c r="C34" s="204">
        <v>-12</v>
      </c>
      <c r="D34" s="204">
        <v>22</v>
      </c>
      <c r="E34" s="204">
        <v>57</v>
      </c>
      <c r="F34" s="204">
        <v>17</v>
      </c>
      <c r="G34" s="204">
        <v>-87</v>
      </c>
      <c r="H34" s="204">
        <v>96</v>
      </c>
      <c r="I34" s="204">
        <v>190</v>
      </c>
      <c r="J34" s="204">
        <v>-176</v>
      </c>
      <c r="K34" s="204">
        <v>141</v>
      </c>
      <c r="L34" s="204">
        <v>-171</v>
      </c>
      <c r="M34" s="204">
        <v>-41</v>
      </c>
      <c r="N34" s="204">
        <v>53</v>
      </c>
      <c r="O34" s="204">
        <v>17</v>
      </c>
      <c r="P34" s="204">
        <v>-142</v>
      </c>
      <c r="Q34" s="204">
        <f>'[2]1.9Y'!C35</f>
        <v>-393</v>
      </c>
      <c r="R34" s="204">
        <f>'[2]1.9Y'!D35</f>
        <v>-49</v>
      </c>
      <c r="S34" s="204">
        <f>'[2]1.9Y'!E35</f>
        <v>178</v>
      </c>
      <c r="T34" s="204">
        <f>'[2]1.9Y'!F35</f>
        <v>-82</v>
      </c>
      <c r="U34" s="204">
        <f>'[2]1.9Y'!G35</f>
        <v>-1025</v>
      </c>
      <c r="V34" s="204">
        <f>'[2]1.9Y'!H35</f>
        <v>833</v>
      </c>
      <c r="W34" s="204">
        <f>'[2]1.9Y'!I35</f>
        <v>-613</v>
      </c>
      <c r="X34" s="204">
        <f>'[2]1.9Y'!J35</f>
        <v>481</v>
      </c>
      <c r="Y34" s="204">
        <f>'[2]1.9Y'!K35</f>
        <v>196</v>
      </c>
    </row>
    <row r="35" spans="1:26" s="16" customFormat="1" ht="13.8" x14ac:dyDescent="0.25">
      <c r="A35" s="10" t="s">
        <v>70</v>
      </c>
      <c r="B35" s="115" t="s">
        <v>24</v>
      </c>
      <c r="C35" s="204">
        <v>0</v>
      </c>
      <c r="D35" s="204">
        <v>0</v>
      </c>
      <c r="E35" s="204">
        <v>0</v>
      </c>
      <c r="F35" s="204">
        <v>0</v>
      </c>
      <c r="G35" s="204">
        <v>-1</v>
      </c>
      <c r="H35" s="204">
        <v>0</v>
      </c>
      <c r="I35" s="204">
        <v>0</v>
      </c>
      <c r="J35" s="204">
        <v>-3</v>
      </c>
      <c r="K35" s="204">
        <v>0</v>
      </c>
      <c r="L35" s="204">
        <v>-1</v>
      </c>
      <c r="M35" s="204">
        <v>-1</v>
      </c>
      <c r="N35" s="204">
        <v>0</v>
      </c>
      <c r="O35" s="204">
        <v>4</v>
      </c>
      <c r="P35" s="204">
        <v>-1</v>
      </c>
      <c r="Q35" s="204">
        <f>'[2]1.9Y'!C36</f>
        <v>0</v>
      </c>
      <c r="R35" s="204">
        <f>'[2]1.9Y'!D36</f>
        <v>-1</v>
      </c>
      <c r="S35" s="204">
        <f>'[2]1.9Y'!E36</f>
        <v>16</v>
      </c>
      <c r="T35" s="204">
        <f>'[2]1.9Y'!F36</f>
        <v>-1</v>
      </c>
      <c r="U35" s="204">
        <f>'[2]1.9Y'!G36</f>
        <v>0</v>
      </c>
      <c r="V35" s="204">
        <f>'[2]1.9Y'!H36</f>
        <v>3</v>
      </c>
      <c r="W35" s="204">
        <f>'[2]1.9Y'!I36</f>
        <v>-3</v>
      </c>
      <c r="X35" s="204">
        <f>'[2]1.9Y'!J36</f>
        <v>-3</v>
      </c>
      <c r="Y35" s="204">
        <f>'[2]1.9Y'!K36</f>
        <v>-1</v>
      </c>
    </row>
    <row r="36" spans="1:26" s="18" customFormat="1" ht="22.8" x14ac:dyDescent="0.25">
      <c r="A36" s="10" t="s">
        <v>71</v>
      </c>
      <c r="B36" s="116" t="s">
        <v>30</v>
      </c>
      <c r="C36" s="204">
        <v>-12</v>
      </c>
      <c r="D36" s="204">
        <v>22</v>
      </c>
      <c r="E36" s="204">
        <v>57</v>
      </c>
      <c r="F36" s="204">
        <v>17</v>
      </c>
      <c r="G36" s="204">
        <v>-82</v>
      </c>
      <c r="H36" s="204">
        <v>82</v>
      </c>
      <c r="I36" s="204">
        <v>164</v>
      </c>
      <c r="J36" s="204">
        <v>-151</v>
      </c>
      <c r="K36" s="204">
        <v>137</v>
      </c>
      <c r="L36" s="204">
        <v>-141</v>
      </c>
      <c r="M36" s="204">
        <v>-25</v>
      </c>
      <c r="N36" s="204">
        <v>37</v>
      </c>
      <c r="O36" s="204">
        <v>11</v>
      </c>
      <c r="P36" s="204">
        <v>-209</v>
      </c>
      <c r="Q36" s="204">
        <f>'[2]1.9Y'!C37</f>
        <v>-370</v>
      </c>
      <c r="R36" s="204">
        <f>'[2]1.9Y'!D37</f>
        <v>-49</v>
      </c>
      <c r="S36" s="204">
        <f>'[2]1.9Y'!E37</f>
        <v>169</v>
      </c>
      <c r="T36" s="204">
        <f>'[2]1.9Y'!F37</f>
        <v>-77</v>
      </c>
      <c r="U36" s="204">
        <f>'[2]1.9Y'!G37</f>
        <v>-1023</v>
      </c>
      <c r="V36" s="204">
        <f>'[2]1.9Y'!H37</f>
        <v>807</v>
      </c>
      <c r="W36" s="204">
        <f>'[2]1.9Y'!I37</f>
        <v>-586</v>
      </c>
      <c r="X36" s="204">
        <f>'[2]1.9Y'!J37</f>
        <v>540</v>
      </c>
      <c r="Y36" s="204">
        <f>'[2]1.9Y'!K37</f>
        <v>230</v>
      </c>
    </row>
    <row r="37" spans="1:26" s="16" customFormat="1" ht="13.8" x14ac:dyDescent="0.25">
      <c r="A37" s="10" t="s">
        <v>67</v>
      </c>
      <c r="B37" s="84" t="s">
        <v>17</v>
      </c>
      <c r="C37" s="204">
        <v>50</v>
      </c>
      <c r="D37" s="204">
        <v>29</v>
      </c>
      <c r="E37" s="204">
        <v>49</v>
      </c>
      <c r="F37" s="204">
        <v>37</v>
      </c>
      <c r="G37" s="204">
        <v>-46</v>
      </c>
      <c r="H37" s="204">
        <v>73</v>
      </c>
      <c r="I37" s="204">
        <v>-182</v>
      </c>
      <c r="J37" s="204">
        <v>341</v>
      </c>
      <c r="K37" s="204">
        <v>113</v>
      </c>
      <c r="L37" s="204">
        <v>-96</v>
      </c>
      <c r="M37" s="204">
        <v>-38</v>
      </c>
      <c r="N37" s="204">
        <v>11</v>
      </c>
      <c r="O37" s="204">
        <v>-326</v>
      </c>
      <c r="P37" s="204">
        <v>-3848</v>
      </c>
      <c r="Q37" s="204">
        <f>'[2]1.9Y'!C38</f>
        <v>-104</v>
      </c>
      <c r="R37" s="204">
        <f>'[2]1.9Y'!D38</f>
        <v>660</v>
      </c>
      <c r="S37" s="204">
        <f>'[2]1.9Y'!E38</f>
        <v>193</v>
      </c>
      <c r="T37" s="204">
        <f>'[2]1.9Y'!F38</f>
        <v>-162</v>
      </c>
      <c r="U37" s="204">
        <f>'[2]1.9Y'!G38</f>
        <v>17</v>
      </c>
      <c r="V37" s="204">
        <f>'[2]1.9Y'!H38</f>
        <v>19</v>
      </c>
      <c r="W37" s="204">
        <f>'[2]1.9Y'!I38</f>
        <v>-119</v>
      </c>
      <c r="X37" s="204">
        <f>'[2]1.9Y'!J38</f>
        <v>-938</v>
      </c>
      <c r="Y37" s="204">
        <f>'[2]1.9Y'!K38</f>
        <v>8</v>
      </c>
    </row>
    <row r="38" spans="1:26" s="18" customFormat="1" ht="22.8" x14ac:dyDescent="0.25">
      <c r="A38" s="74" t="s">
        <v>72</v>
      </c>
      <c r="B38" s="117" t="s">
        <v>130</v>
      </c>
      <c r="C38" s="204">
        <v>0</v>
      </c>
      <c r="D38" s="204">
        <v>0</v>
      </c>
      <c r="E38" s="204">
        <v>0</v>
      </c>
      <c r="F38" s="204">
        <v>-544</v>
      </c>
      <c r="G38" s="204">
        <v>0</v>
      </c>
      <c r="H38" s="204">
        <v>0</v>
      </c>
      <c r="I38" s="204">
        <v>0</v>
      </c>
      <c r="J38" s="204">
        <v>0</v>
      </c>
      <c r="K38" s="204">
        <v>0</v>
      </c>
      <c r="L38" s="204">
        <v>0</v>
      </c>
      <c r="M38" s="204">
        <v>0</v>
      </c>
      <c r="N38" s="204">
        <v>0</v>
      </c>
      <c r="O38" s="204">
        <v>0</v>
      </c>
      <c r="P38" s="204">
        <v>0</v>
      </c>
      <c r="Q38" s="204">
        <f>'[2]1.9Y'!C39</f>
        <v>0</v>
      </c>
      <c r="R38" s="204">
        <f>'[2]1.9Y'!D39</f>
        <v>0</v>
      </c>
      <c r="S38" s="204">
        <f>'[2]1.9Y'!E39</f>
        <v>0</v>
      </c>
      <c r="T38" s="204">
        <f>'[2]1.9Y'!F39</f>
        <v>0</v>
      </c>
      <c r="U38" s="204">
        <f>'[2]1.9Y'!G39</f>
        <v>0</v>
      </c>
      <c r="V38" s="204">
        <f>'[2]1.9Y'!H39</f>
        <v>0</v>
      </c>
      <c r="W38" s="204">
        <f>'[2]1.9Y'!I39</f>
        <v>0</v>
      </c>
      <c r="X38" s="204">
        <f>'[2]1.9Y'!J39</f>
        <v>0</v>
      </c>
      <c r="Y38" s="204">
        <f>'[2]1.9Y'!K39</f>
        <v>0</v>
      </c>
    </row>
    <row r="39" spans="1:26" s="14" customFormat="1" ht="13.8" x14ac:dyDescent="0.25">
      <c r="A39" s="10">
        <v>4.3</v>
      </c>
      <c r="B39" s="83" t="s">
        <v>38</v>
      </c>
      <c r="C39" s="204">
        <v>-1</v>
      </c>
      <c r="D39" s="204">
        <v>1</v>
      </c>
      <c r="E39" s="204">
        <v>3</v>
      </c>
      <c r="F39" s="204">
        <v>4</v>
      </c>
      <c r="G39" s="204">
        <v>3</v>
      </c>
      <c r="H39" s="204">
        <v>28</v>
      </c>
      <c r="I39" s="204">
        <v>2</v>
      </c>
      <c r="J39" s="204">
        <v>-21</v>
      </c>
      <c r="K39" s="204">
        <v>2</v>
      </c>
      <c r="L39" s="204">
        <v>-5</v>
      </c>
      <c r="M39" s="204">
        <v>2</v>
      </c>
      <c r="N39" s="204">
        <v>1</v>
      </c>
      <c r="O39" s="204">
        <v>-1</v>
      </c>
      <c r="P39" s="204">
        <v>1463</v>
      </c>
      <c r="Q39" s="204">
        <f>Q40</f>
        <v>-412</v>
      </c>
      <c r="R39" s="204">
        <f t="shared" ref="R39:Y39" si="16">R40</f>
        <v>-362</v>
      </c>
      <c r="S39" s="204">
        <f t="shared" si="16"/>
        <v>437</v>
      </c>
      <c r="T39" s="204">
        <f t="shared" si="16"/>
        <v>245</v>
      </c>
      <c r="U39" s="204">
        <f t="shared" si="16"/>
        <v>63</v>
      </c>
      <c r="V39" s="204">
        <f t="shared" si="16"/>
        <v>-1414</v>
      </c>
      <c r="W39" s="204">
        <f t="shared" si="16"/>
        <v>-9</v>
      </c>
      <c r="X39" s="204">
        <f t="shared" si="16"/>
        <v>-10</v>
      </c>
      <c r="Y39" s="204">
        <f t="shared" si="16"/>
        <v>1</v>
      </c>
    </row>
    <row r="40" spans="1:26" s="16" customFormat="1" ht="13.8" x14ac:dyDescent="0.25">
      <c r="A40" s="10" t="s">
        <v>73</v>
      </c>
      <c r="B40" s="84" t="s">
        <v>9</v>
      </c>
      <c r="C40" s="204">
        <v>-1</v>
      </c>
      <c r="D40" s="204">
        <v>1</v>
      </c>
      <c r="E40" s="204">
        <v>3</v>
      </c>
      <c r="F40" s="204">
        <v>4</v>
      </c>
      <c r="G40" s="204">
        <v>3</v>
      </c>
      <c r="H40" s="204">
        <v>28</v>
      </c>
      <c r="I40" s="204">
        <v>2</v>
      </c>
      <c r="J40" s="204">
        <v>-21</v>
      </c>
      <c r="K40" s="204">
        <v>2</v>
      </c>
      <c r="L40" s="204">
        <v>-5</v>
      </c>
      <c r="M40" s="204">
        <v>2</v>
      </c>
      <c r="N40" s="204">
        <v>1</v>
      </c>
      <c r="O40" s="204">
        <v>-1</v>
      </c>
      <c r="P40" s="204">
        <v>1463</v>
      </c>
      <c r="Q40" s="204">
        <f>Q41+Q42</f>
        <v>-412</v>
      </c>
      <c r="R40" s="204">
        <f t="shared" ref="R40:Y40" si="17">R41+R42</f>
        <v>-362</v>
      </c>
      <c r="S40" s="204">
        <f t="shared" si="17"/>
        <v>437</v>
      </c>
      <c r="T40" s="204">
        <f t="shared" si="17"/>
        <v>245</v>
      </c>
      <c r="U40" s="204">
        <f t="shared" si="17"/>
        <v>63</v>
      </c>
      <c r="V40" s="204">
        <f t="shared" si="17"/>
        <v>-1414</v>
      </c>
      <c r="W40" s="204">
        <f t="shared" si="17"/>
        <v>-9</v>
      </c>
      <c r="X40" s="204">
        <f t="shared" si="17"/>
        <v>-10</v>
      </c>
      <c r="Y40" s="204">
        <f t="shared" si="17"/>
        <v>1</v>
      </c>
    </row>
    <row r="41" spans="1:26" s="16" customFormat="1" ht="13.8" x14ac:dyDescent="0.25">
      <c r="A41" s="10" t="s">
        <v>74</v>
      </c>
      <c r="B41" s="115" t="s">
        <v>25</v>
      </c>
      <c r="C41" s="204">
        <v>9</v>
      </c>
      <c r="D41" s="204">
        <v>1</v>
      </c>
      <c r="E41" s="204">
        <v>3</v>
      </c>
      <c r="F41" s="204">
        <v>5</v>
      </c>
      <c r="G41" s="204">
        <v>0</v>
      </c>
      <c r="H41" s="204">
        <v>1</v>
      </c>
      <c r="I41" s="204">
        <v>0</v>
      </c>
      <c r="J41" s="204">
        <v>-16</v>
      </c>
      <c r="K41" s="204">
        <v>1</v>
      </c>
      <c r="L41" s="204">
        <v>0</v>
      </c>
      <c r="M41" s="204">
        <v>3</v>
      </c>
      <c r="N41" s="204">
        <v>1</v>
      </c>
      <c r="O41" s="204">
        <v>0</v>
      </c>
      <c r="P41" s="204">
        <v>-169</v>
      </c>
      <c r="Q41" s="204">
        <f>'[2]1.9Y'!C42</f>
        <v>-211</v>
      </c>
      <c r="R41" s="204">
        <f>'[2]1.9Y'!D42</f>
        <v>-238</v>
      </c>
      <c r="S41" s="204">
        <f>'[2]1.9Y'!E42</f>
        <v>-42</v>
      </c>
      <c r="T41" s="204">
        <f>'[2]1.9Y'!F42</f>
        <v>-13</v>
      </c>
      <c r="U41" s="204">
        <f>'[2]1.9Y'!G42</f>
        <v>3</v>
      </c>
      <c r="V41" s="204">
        <f>'[2]1.9Y'!H42</f>
        <v>-16</v>
      </c>
      <c r="W41" s="204">
        <f>'[2]1.9Y'!I42</f>
        <v>-2</v>
      </c>
      <c r="X41" s="204">
        <f>'[2]1.9Y'!J42</f>
        <v>1</v>
      </c>
      <c r="Y41" s="204">
        <f>'[2]1.9Y'!K42</f>
        <v>-2</v>
      </c>
    </row>
    <row r="42" spans="1:26" s="16" customFormat="1" ht="13.8" x14ac:dyDescent="0.25">
      <c r="A42" s="10" t="s">
        <v>75</v>
      </c>
      <c r="B42" s="115" t="s">
        <v>24</v>
      </c>
      <c r="C42" s="204">
        <v>-10</v>
      </c>
      <c r="D42" s="204">
        <v>0</v>
      </c>
      <c r="E42" s="204">
        <v>0</v>
      </c>
      <c r="F42" s="204">
        <v>-1</v>
      </c>
      <c r="G42" s="204">
        <v>3</v>
      </c>
      <c r="H42" s="204">
        <v>27</v>
      </c>
      <c r="I42" s="204">
        <v>2</v>
      </c>
      <c r="J42" s="204">
        <v>-5</v>
      </c>
      <c r="K42" s="204">
        <v>1</v>
      </c>
      <c r="L42" s="204">
        <v>-5</v>
      </c>
      <c r="M42" s="204">
        <v>-1</v>
      </c>
      <c r="N42" s="204">
        <v>0</v>
      </c>
      <c r="O42" s="204">
        <v>-1</v>
      </c>
      <c r="P42" s="204">
        <v>1632</v>
      </c>
      <c r="Q42" s="204">
        <f>'[2]1.9Y'!C43</f>
        <v>-201</v>
      </c>
      <c r="R42" s="204">
        <f>'[2]1.9Y'!D43</f>
        <v>-124</v>
      </c>
      <c r="S42" s="204">
        <f>'[2]1.9Y'!E43</f>
        <v>479</v>
      </c>
      <c r="T42" s="204">
        <f>'[2]1.9Y'!F43</f>
        <v>258</v>
      </c>
      <c r="U42" s="204">
        <f>'[2]1.9Y'!G43</f>
        <v>60</v>
      </c>
      <c r="V42" s="204">
        <f>'[2]1.9Y'!H43</f>
        <v>-1398</v>
      </c>
      <c r="W42" s="204">
        <f>'[2]1.9Y'!I43</f>
        <v>-7</v>
      </c>
      <c r="X42" s="204">
        <f>'[2]1.9Y'!J43</f>
        <v>-11</v>
      </c>
      <c r="Y42" s="204">
        <f>'[2]1.9Y'!K43</f>
        <v>3</v>
      </c>
    </row>
    <row r="43" spans="1:26" s="14" customFormat="1" ht="13.8" x14ac:dyDescent="0.25">
      <c r="A43" s="10">
        <v>4.5</v>
      </c>
      <c r="B43" s="83" t="s">
        <v>53</v>
      </c>
      <c r="C43" s="204">
        <v>50</v>
      </c>
      <c r="D43" s="204">
        <v>-14</v>
      </c>
      <c r="E43" s="204">
        <v>67</v>
      </c>
      <c r="F43" s="204">
        <v>-26</v>
      </c>
      <c r="G43" s="204">
        <v>46</v>
      </c>
      <c r="H43" s="204">
        <v>83</v>
      </c>
      <c r="I43" s="204">
        <v>-273</v>
      </c>
      <c r="J43" s="204">
        <v>-4066</v>
      </c>
      <c r="K43" s="204">
        <v>-215</v>
      </c>
      <c r="L43" s="204">
        <v>-108</v>
      </c>
      <c r="M43" s="204">
        <v>-565</v>
      </c>
      <c r="N43" s="204">
        <v>588</v>
      </c>
      <c r="O43" s="204">
        <v>16</v>
      </c>
      <c r="P43" s="204">
        <v>-1545</v>
      </c>
      <c r="Q43" s="204">
        <f>Q44</f>
        <v>-1609</v>
      </c>
      <c r="R43" s="204">
        <f t="shared" ref="R43:Y43" si="18">R44</f>
        <v>-112</v>
      </c>
      <c r="S43" s="204">
        <f t="shared" si="18"/>
        <v>113</v>
      </c>
      <c r="T43" s="204">
        <f t="shared" si="18"/>
        <v>42</v>
      </c>
      <c r="U43" s="204">
        <f t="shared" si="18"/>
        <v>383</v>
      </c>
      <c r="V43" s="204">
        <f t="shared" si="18"/>
        <v>187</v>
      </c>
      <c r="W43" s="204">
        <f t="shared" si="18"/>
        <v>363</v>
      </c>
      <c r="X43" s="204">
        <f t="shared" si="18"/>
        <v>-7929</v>
      </c>
      <c r="Y43" s="204">
        <f t="shared" si="18"/>
        <v>-685</v>
      </c>
    </row>
    <row r="44" spans="1:26" s="16" customFormat="1" ht="13.8" x14ac:dyDescent="0.25">
      <c r="A44" s="10" t="s">
        <v>76</v>
      </c>
      <c r="B44" s="84" t="s">
        <v>17</v>
      </c>
      <c r="C44" s="204">
        <v>50</v>
      </c>
      <c r="D44" s="204">
        <v>-14</v>
      </c>
      <c r="E44" s="204">
        <v>67</v>
      </c>
      <c r="F44" s="204">
        <v>-26</v>
      </c>
      <c r="G44" s="204">
        <v>46</v>
      </c>
      <c r="H44" s="204">
        <v>83</v>
      </c>
      <c r="I44" s="204">
        <v>-273</v>
      </c>
      <c r="J44" s="204">
        <v>-4066</v>
      </c>
      <c r="K44" s="204">
        <v>-215</v>
      </c>
      <c r="L44" s="204">
        <v>-108</v>
      </c>
      <c r="M44" s="204">
        <v>-565</v>
      </c>
      <c r="N44" s="204">
        <v>588</v>
      </c>
      <c r="O44" s="204">
        <v>16</v>
      </c>
      <c r="P44" s="204">
        <v>-1545</v>
      </c>
      <c r="Q44" s="204">
        <f>Q45+Q46</f>
        <v>-1609</v>
      </c>
      <c r="R44" s="204">
        <f t="shared" ref="R44:Y44" si="19">R45+R46</f>
        <v>-112</v>
      </c>
      <c r="S44" s="204">
        <f t="shared" si="19"/>
        <v>113</v>
      </c>
      <c r="T44" s="204">
        <f t="shared" si="19"/>
        <v>42</v>
      </c>
      <c r="U44" s="204">
        <f t="shared" si="19"/>
        <v>383</v>
      </c>
      <c r="V44" s="204">
        <f t="shared" si="19"/>
        <v>187</v>
      </c>
      <c r="W44" s="204">
        <f t="shared" si="19"/>
        <v>363</v>
      </c>
      <c r="X44" s="204">
        <f t="shared" si="19"/>
        <v>-7929</v>
      </c>
      <c r="Y44" s="204">
        <f t="shared" si="19"/>
        <v>-685</v>
      </c>
    </row>
    <row r="45" spans="1:26" s="16" customFormat="1" ht="13.8" x14ac:dyDescent="0.25">
      <c r="A45" s="10" t="s">
        <v>77</v>
      </c>
      <c r="B45" s="118" t="s">
        <v>40</v>
      </c>
      <c r="C45" s="204">
        <v>50</v>
      </c>
      <c r="D45" s="204">
        <v>-14</v>
      </c>
      <c r="E45" s="204">
        <v>67</v>
      </c>
      <c r="F45" s="204">
        <v>-26</v>
      </c>
      <c r="G45" s="204">
        <v>38</v>
      </c>
      <c r="H45" s="204">
        <v>83</v>
      </c>
      <c r="I45" s="204">
        <v>-266</v>
      </c>
      <c r="J45" s="204">
        <v>-4063</v>
      </c>
      <c r="K45" s="204">
        <v>-214</v>
      </c>
      <c r="L45" s="204">
        <v>-108</v>
      </c>
      <c r="M45" s="204">
        <v>-556</v>
      </c>
      <c r="N45" s="204">
        <v>570</v>
      </c>
      <c r="O45" s="204">
        <v>16</v>
      </c>
      <c r="P45" s="204">
        <v>-1472</v>
      </c>
      <c r="Q45" s="204">
        <f>'[2]1.9Y'!C46</f>
        <v>-1599</v>
      </c>
      <c r="R45" s="204">
        <f>'[2]1.9Y'!D46</f>
        <v>-112</v>
      </c>
      <c r="S45" s="204">
        <f>'[2]1.9Y'!E46</f>
        <v>111</v>
      </c>
      <c r="T45" s="204">
        <f>'[2]1.9Y'!F46</f>
        <v>40</v>
      </c>
      <c r="U45" s="204">
        <f>'[2]1.9Y'!G46</f>
        <v>380</v>
      </c>
      <c r="V45" s="204">
        <f>'[2]1.9Y'!H46</f>
        <v>188</v>
      </c>
      <c r="W45" s="204">
        <f>'[2]1.9Y'!I46</f>
        <v>366</v>
      </c>
      <c r="X45" s="204">
        <f>'[2]1.9Y'!J46</f>
        <v>-7924</v>
      </c>
      <c r="Y45" s="204">
        <f>'[2]1.9Y'!K46</f>
        <v>-685</v>
      </c>
    </row>
    <row r="46" spans="1:26" s="16" customFormat="1" ht="13.8" x14ac:dyDescent="0.25">
      <c r="A46" s="10" t="s">
        <v>78</v>
      </c>
      <c r="B46" s="115" t="s">
        <v>24</v>
      </c>
      <c r="C46" s="204">
        <v>0</v>
      </c>
      <c r="D46" s="204">
        <v>0</v>
      </c>
      <c r="E46" s="204">
        <v>0</v>
      </c>
      <c r="F46" s="204">
        <v>0</v>
      </c>
      <c r="G46" s="204">
        <v>8</v>
      </c>
      <c r="H46" s="204">
        <v>0</v>
      </c>
      <c r="I46" s="204">
        <v>-7</v>
      </c>
      <c r="J46" s="204">
        <v>-3</v>
      </c>
      <c r="K46" s="204">
        <v>-1</v>
      </c>
      <c r="L46" s="204">
        <v>0</v>
      </c>
      <c r="M46" s="204">
        <v>-9</v>
      </c>
      <c r="N46" s="204">
        <v>18</v>
      </c>
      <c r="O46" s="204">
        <v>0</v>
      </c>
      <c r="P46" s="204">
        <v>-73</v>
      </c>
      <c r="Q46" s="204">
        <f>'[2]1.9Y'!C47</f>
        <v>-10</v>
      </c>
      <c r="R46" s="204">
        <f>'[2]1.9Y'!D47</f>
        <v>0</v>
      </c>
      <c r="S46" s="204">
        <f>'[2]1.9Y'!E47</f>
        <v>2</v>
      </c>
      <c r="T46" s="204">
        <f>'[2]1.9Y'!F47</f>
        <v>2</v>
      </c>
      <c r="U46" s="204">
        <f>'[2]1.9Y'!G47</f>
        <v>3</v>
      </c>
      <c r="V46" s="204">
        <f>'[2]1.9Y'!H47</f>
        <v>-1</v>
      </c>
      <c r="W46" s="204">
        <f>'[2]1.9Y'!I47</f>
        <v>-3</v>
      </c>
      <c r="X46" s="204">
        <f>'[2]1.9Y'!J47</f>
        <v>-5</v>
      </c>
      <c r="Y46" s="204">
        <f>'[2]1.9Y'!K47</f>
        <v>0</v>
      </c>
    </row>
    <row r="47" spans="1:26" s="167" customFormat="1" ht="13.8" x14ac:dyDescent="0.25">
      <c r="A47" s="166">
        <v>4.5999999999999996</v>
      </c>
      <c r="B47" s="42" t="s">
        <v>108</v>
      </c>
      <c r="C47" s="204">
        <v>-581</v>
      </c>
      <c r="D47" s="204">
        <v>-2293</v>
      </c>
      <c r="E47" s="204">
        <v>-1789</v>
      </c>
      <c r="F47" s="204">
        <v>-6856</v>
      </c>
      <c r="G47" s="204">
        <v>-3470</v>
      </c>
      <c r="H47" s="204">
        <v>-4356</v>
      </c>
      <c r="I47" s="204">
        <v>-5406</v>
      </c>
      <c r="J47" s="204">
        <v>-2400</v>
      </c>
      <c r="K47" s="204">
        <v>-276</v>
      </c>
      <c r="L47" s="204">
        <v>1683</v>
      </c>
      <c r="M47" s="204">
        <v>-93</v>
      </c>
      <c r="N47" s="204">
        <v>-114</v>
      </c>
      <c r="O47" s="204">
        <v>-41</v>
      </c>
      <c r="P47" s="204">
        <v>0</v>
      </c>
      <c r="Q47" s="204">
        <f>Q48+Q51+Q54</f>
        <v>0</v>
      </c>
      <c r="R47" s="204">
        <f t="shared" ref="R47:Y47" si="20">R48+R51+R54</f>
        <v>0</v>
      </c>
      <c r="S47" s="204">
        <f t="shared" si="20"/>
        <v>0</v>
      </c>
      <c r="T47" s="204">
        <f t="shared" si="20"/>
        <v>0</v>
      </c>
      <c r="U47" s="204">
        <f t="shared" si="20"/>
        <v>0</v>
      </c>
      <c r="V47" s="204">
        <f t="shared" si="20"/>
        <v>0</v>
      </c>
      <c r="W47" s="204">
        <f t="shared" si="20"/>
        <v>0</v>
      </c>
      <c r="X47" s="204">
        <f t="shared" si="20"/>
        <v>46</v>
      </c>
      <c r="Y47" s="204">
        <f t="shared" si="20"/>
        <v>-3</v>
      </c>
      <c r="Z47" s="14"/>
    </row>
    <row r="48" spans="1:26" s="167" customFormat="1" ht="13.8" x14ac:dyDescent="0.25">
      <c r="A48" s="166"/>
      <c r="B48" s="43" t="s">
        <v>32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4">
        <v>0</v>
      </c>
      <c r="L48" s="204">
        <v>0</v>
      </c>
      <c r="M48" s="204">
        <v>0</v>
      </c>
      <c r="N48" s="204">
        <v>0</v>
      </c>
      <c r="O48" s="204">
        <v>0</v>
      </c>
      <c r="P48" s="204">
        <v>0</v>
      </c>
      <c r="Q48" s="204">
        <f>Q49+Q50</f>
        <v>0</v>
      </c>
      <c r="R48" s="204">
        <f t="shared" ref="R48:Y48" si="21">R49+R50</f>
        <v>0</v>
      </c>
      <c r="S48" s="204">
        <f t="shared" si="21"/>
        <v>0</v>
      </c>
      <c r="T48" s="204">
        <f t="shared" si="21"/>
        <v>0</v>
      </c>
      <c r="U48" s="204">
        <f t="shared" si="21"/>
        <v>0</v>
      </c>
      <c r="V48" s="204">
        <f t="shared" si="21"/>
        <v>0</v>
      </c>
      <c r="W48" s="204">
        <f t="shared" si="21"/>
        <v>0</v>
      </c>
      <c r="X48" s="204">
        <f t="shared" si="21"/>
        <v>1</v>
      </c>
      <c r="Y48" s="204">
        <f t="shared" si="21"/>
        <v>0</v>
      </c>
      <c r="Z48" s="14"/>
    </row>
    <row r="49" spans="1:26" s="167" customFormat="1" ht="13.8" x14ac:dyDescent="0.25">
      <c r="A49" s="166"/>
      <c r="B49" s="161" t="s">
        <v>183</v>
      </c>
      <c r="C49" s="204">
        <v>0</v>
      </c>
      <c r="D49" s="204">
        <v>0</v>
      </c>
      <c r="E49" s="204">
        <v>0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0</v>
      </c>
      <c r="L49" s="204">
        <v>0</v>
      </c>
      <c r="M49" s="204">
        <v>0</v>
      </c>
      <c r="N49" s="204">
        <v>0</v>
      </c>
      <c r="O49" s="204">
        <v>0</v>
      </c>
      <c r="P49" s="204">
        <v>0</v>
      </c>
      <c r="Q49" s="204">
        <f>'[2]1.9Y'!C50</f>
        <v>0</v>
      </c>
      <c r="R49" s="204">
        <f>'[2]1.9Y'!D50</f>
        <v>0</v>
      </c>
      <c r="S49" s="204">
        <f>'[2]1.9Y'!E50</f>
        <v>0</v>
      </c>
      <c r="T49" s="204">
        <f>'[2]1.9Y'!F50</f>
        <v>0</v>
      </c>
      <c r="U49" s="204">
        <f>'[2]1.9Y'!G50</f>
        <v>0</v>
      </c>
      <c r="V49" s="204">
        <f>'[2]1.9Y'!H50</f>
        <v>0</v>
      </c>
      <c r="W49" s="204">
        <f>'[2]1.9Y'!I50</f>
        <v>0</v>
      </c>
      <c r="X49" s="204">
        <f>'[2]1.9Y'!J50</f>
        <v>1</v>
      </c>
      <c r="Y49" s="204">
        <f>'[2]1.9Y'!K50</f>
        <v>0</v>
      </c>
      <c r="Z49" s="14"/>
    </row>
    <row r="50" spans="1:26" s="167" customFormat="1" ht="13.8" x14ac:dyDescent="0.25">
      <c r="A50" s="166"/>
      <c r="B50" s="79" t="s">
        <v>184</v>
      </c>
      <c r="C50" s="204">
        <v>0</v>
      </c>
      <c r="D50" s="204">
        <v>0</v>
      </c>
      <c r="E50" s="204">
        <v>0</v>
      </c>
      <c r="F50" s="204">
        <v>0</v>
      </c>
      <c r="G50" s="204">
        <v>0</v>
      </c>
      <c r="H50" s="204">
        <v>0</v>
      </c>
      <c r="I50" s="204">
        <v>0</v>
      </c>
      <c r="J50" s="204">
        <v>0</v>
      </c>
      <c r="K50" s="204">
        <v>0</v>
      </c>
      <c r="L50" s="204">
        <v>0</v>
      </c>
      <c r="M50" s="204">
        <v>0</v>
      </c>
      <c r="N50" s="204">
        <v>0</v>
      </c>
      <c r="O50" s="204">
        <v>0</v>
      </c>
      <c r="P50" s="204">
        <v>0</v>
      </c>
      <c r="Q50" s="204">
        <f>'[2]1.9Y'!C51</f>
        <v>0</v>
      </c>
      <c r="R50" s="204">
        <f>'[2]1.9Y'!D51</f>
        <v>0</v>
      </c>
      <c r="S50" s="204">
        <f>'[2]1.9Y'!E51</f>
        <v>0</v>
      </c>
      <c r="T50" s="204">
        <f>'[2]1.9Y'!F51</f>
        <v>0</v>
      </c>
      <c r="U50" s="204">
        <f>'[2]1.9Y'!G51</f>
        <v>0</v>
      </c>
      <c r="V50" s="204">
        <f>'[2]1.9Y'!H51</f>
        <v>0</v>
      </c>
      <c r="W50" s="204">
        <f>'[2]1.9Y'!I51</f>
        <v>0</v>
      </c>
      <c r="X50" s="204">
        <f>'[2]1.9Y'!J51</f>
        <v>0</v>
      </c>
      <c r="Y50" s="204">
        <f>'[2]1.9Y'!K51</f>
        <v>0</v>
      </c>
      <c r="Z50" s="14"/>
    </row>
    <row r="51" spans="1:26" s="167" customFormat="1" ht="13.8" x14ac:dyDescent="0.25">
      <c r="A51" s="166"/>
      <c r="B51" s="43" t="s">
        <v>9</v>
      </c>
      <c r="C51" s="204">
        <v>0</v>
      </c>
      <c r="D51" s="204">
        <v>0</v>
      </c>
      <c r="E51" s="204">
        <v>0</v>
      </c>
      <c r="F51" s="204">
        <v>0</v>
      </c>
      <c r="G51" s="204">
        <v>0</v>
      </c>
      <c r="H51" s="204">
        <v>0</v>
      </c>
      <c r="I51" s="204">
        <v>0</v>
      </c>
      <c r="J51" s="204">
        <v>0</v>
      </c>
      <c r="K51" s="204">
        <v>0</v>
      </c>
      <c r="L51" s="204">
        <v>0</v>
      </c>
      <c r="M51" s="204">
        <v>0</v>
      </c>
      <c r="N51" s="204">
        <v>0</v>
      </c>
      <c r="O51" s="204">
        <v>0</v>
      </c>
      <c r="P51" s="204">
        <v>0</v>
      </c>
      <c r="Q51" s="204">
        <f>Q52+Q53</f>
        <v>0</v>
      </c>
      <c r="R51" s="204">
        <f t="shared" ref="R51:Y51" si="22">R52+R53</f>
        <v>0</v>
      </c>
      <c r="S51" s="204">
        <f t="shared" si="22"/>
        <v>0</v>
      </c>
      <c r="T51" s="204">
        <f t="shared" si="22"/>
        <v>0</v>
      </c>
      <c r="U51" s="204">
        <f t="shared" si="22"/>
        <v>0</v>
      </c>
      <c r="V51" s="204">
        <f t="shared" si="22"/>
        <v>0</v>
      </c>
      <c r="W51" s="204">
        <f t="shared" si="22"/>
        <v>0</v>
      </c>
      <c r="X51" s="204">
        <f t="shared" si="22"/>
        <v>45</v>
      </c>
      <c r="Y51" s="204">
        <f t="shared" si="22"/>
        <v>-3</v>
      </c>
      <c r="Z51" s="14"/>
    </row>
    <row r="52" spans="1:26" s="167" customFormat="1" ht="13.8" x14ac:dyDescent="0.25">
      <c r="A52" s="166"/>
      <c r="B52" s="161" t="s">
        <v>183</v>
      </c>
      <c r="C52" s="204">
        <v>0</v>
      </c>
      <c r="D52" s="204">
        <v>0</v>
      </c>
      <c r="E52" s="204">
        <v>0</v>
      </c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04">
        <v>0</v>
      </c>
      <c r="L52" s="204">
        <v>0</v>
      </c>
      <c r="M52" s="204">
        <v>0</v>
      </c>
      <c r="N52" s="204">
        <v>0</v>
      </c>
      <c r="O52" s="204">
        <v>0</v>
      </c>
      <c r="P52" s="204">
        <v>0</v>
      </c>
      <c r="Q52" s="204">
        <f>'[2]1.9Y'!C53</f>
        <v>0</v>
      </c>
      <c r="R52" s="204">
        <f>'[2]1.9Y'!D53</f>
        <v>0</v>
      </c>
      <c r="S52" s="204">
        <f>'[2]1.9Y'!E53</f>
        <v>0</v>
      </c>
      <c r="T52" s="204">
        <f>'[2]1.9Y'!F53</f>
        <v>0</v>
      </c>
      <c r="U52" s="204">
        <f>'[2]1.9Y'!G53</f>
        <v>0</v>
      </c>
      <c r="V52" s="204">
        <f>'[2]1.9Y'!H53</f>
        <v>0</v>
      </c>
      <c r="W52" s="204">
        <f>'[2]1.9Y'!I53</f>
        <v>0</v>
      </c>
      <c r="X52" s="204">
        <f>'[2]1.9Y'!J53</f>
        <v>45</v>
      </c>
      <c r="Y52" s="204">
        <f>'[2]1.9Y'!K53</f>
        <v>-3</v>
      </c>
      <c r="Z52" s="14"/>
    </row>
    <row r="53" spans="1:26" s="167" customFormat="1" ht="13.8" x14ac:dyDescent="0.25">
      <c r="A53" s="166"/>
      <c r="B53" s="79" t="s">
        <v>184</v>
      </c>
      <c r="C53" s="204">
        <v>0</v>
      </c>
      <c r="D53" s="204">
        <v>0</v>
      </c>
      <c r="E53" s="204">
        <v>0</v>
      </c>
      <c r="F53" s="204">
        <v>0</v>
      </c>
      <c r="G53" s="204">
        <v>0</v>
      </c>
      <c r="H53" s="204">
        <v>0</v>
      </c>
      <c r="I53" s="204">
        <v>0</v>
      </c>
      <c r="J53" s="204">
        <v>0</v>
      </c>
      <c r="K53" s="204">
        <v>0</v>
      </c>
      <c r="L53" s="204">
        <v>0</v>
      </c>
      <c r="M53" s="204">
        <v>0</v>
      </c>
      <c r="N53" s="204">
        <v>0</v>
      </c>
      <c r="O53" s="204">
        <v>0</v>
      </c>
      <c r="P53" s="204">
        <v>0</v>
      </c>
      <c r="Q53" s="204">
        <f>'[2]1.9Y'!C54</f>
        <v>0</v>
      </c>
      <c r="R53" s="204">
        <f>'[2]1.9Y'!D54</f>
        <v>0</v>
      </c>
      <c r="S53" s="204">
        <f>'[2]1.9Y'!E54</f>
        <v>0</v>
      </c>
      <c r="T53" s="204">
        <f>'[2]1.9Y'!F54</f>
        <v>0</v>
      </c>
      <c r="U53" s="204">
        <f>'[2]1.9Y'!G54</f>
        <v>0</v>
      </c>
      <c r="V53" s="204">
        <f>'[2]1.9Y'!H54</f>
        <v>0</v>
      </c>
      <c r="W53" s="204">
        <f>'[2]1.9Y'!I54</f>
        <v>0</v>
      </c>
      <c r="X53" s="204">
        <f>'[2]1.9Y'!J54</f>
        <v>0</v>
      </c>
      <c r="Y53" s="204">
        <f>'[2]1.9Y'!K54</f>
        <v>0</v>
      </c>
      <c r="Z53" s="14"/>
    </row>
    <row r="54" spans="1:26" s="168" customFormat="1" ht="13.8" x14ac:dyDescent="0.25">
      <c r="A54" s="166" t="s">
        <v>106</v>
      </c>
      <c r="B54" s="43" t="s">
        <v>17</v>
      </c>
      <c r="C54" s="204">
        <v>-581</v>
      </c>
      <c r="D54" s="204">
        <v>-2293</v>
      </c>
      <c r="E54" s="204">
        <v>-1789</v>
      </c>
      <c r="F54" s="204">
        <v>-6856</v>
      </c>
      <c r="G54" s="204">
        <v>-3470</v>
      </c>
      <c r="H54" s="204">
        <v>-4356</v>
      </c>
      <c r="I54" s="204">
        <v>-5406</v>
      </c>
      <c r="J54" s="204">
        <v>-2400</v>
      </c>
      <c r="K54" s="204">
        <v>-276</v>
      </c>
      <c r="L54" s="204">
        <v>1683</v>
      </c>
      <c r="M54" s="204">
        <v>-93</v>
      </c>
      <c r="N54" s="204">
        <v>-114</v>
      </c>
      <c r="O54" s="204">
        <v>-41</v>
      </c>
      <c r="P54" s="204">
        <v>0</v>
      </c>
      <c r="Q54" s="204">
        <f>'[2]1.9Y'!C55</f>
        <v>0</v>
      </c>
      <c r="R54" s="204">
        <f>'[2]1.9Y'!D55</f>
        <v>0</v>
      </c>
      <c r="S54" s="204">
        <f>'[2]1.9Y'!E55</f>
        <v>0</v>
      </c>
      <c r="T54" s="204">
        <f>'[2]1.9Y'!F55</f>
        <v>0</v>
      </c>
      <c r="U54" s="204">
        <f>'[2]1.9Y'!G55</f>
        <v>0</v>
      </c>
      <c r="V54" s="204">
        <f>'[2]1.9Y'!H55</f>
        <v>0</v>
      </c>
      <c r="W54" s="204">
        <f>'[2]1.9Y'!I55</f>
        <v>0</v>
      </c>
      <c r="X54" s="204">
        <f>'[2]1.9Y'!J55</f>
        <v>0</v>
      </c>
      <c r="Y54" s="204">
        <f>'[2]1.9Y'!K55</f>
        <v>0</v>
      </c>
      <c r="Z54" s="16"/>
    </row>
    <row r="55" spans="1:26" s="168" customFormat="1" ht="13.8" x14ac:dyDescent="0.25">
      <c r="A55" s="166" t="s">
        <v>122</v>
      </c>
      <c r="B55" s="161" t="s">
        <v>183</v>
      </c>
      <c r="C55" s="204">
        <v>-581</v>
      </c>
      <c r="D55" s="204">
        <v>-2293</v>
      </c>
      <c r="E55" s="204">
        <v>-1789</v>
      </c>
      <c r="F55" s="204">
        <v>-6856</v>
      </c>
      <c r="G55" s="204">
        <v>-3470</v>
      </c>
      <c r="H55" s="204">
        <v>-4356</v>
      </c>
      <c r="I55" s="204">
        <v>-5406</v>
      </c>
      <c r="J55" s="204">
        <v>-2400</v>
      </c>
      <c r="K55" s="204">
        <v>-276</v>
      </c>
      <c r="L55" s="204">
        <v>-17</v>
      </c>
      <c r="M55" s="204">
        <v>-93</v>
      </c>
      <c r="N55" s="204">
        <v>-114</v>
      </c>
      <c r="O55" s="204">
        <v>-41</v>
      </c>
      <c r="P55" s="204">
        <v>0</v>
      </c>
      <c r="Q55" s="204">
        <f>'[2]1.9Y'!C56</f>
        <v>0</v>
      </c>
      <c r="R55" s="204">
        <f>'[2]1.9Y'!D56</f>
        <v>0</v>
      </c>
      <c r="S55" s="204">
        <f>'[2]1.9Y'!E56</f>
        <v>0</v>
      </c>
      <c r="T55" s="204">
        <f>'[2]1.9Y'!F56</f>
        <v>0</v>
      </c>
      <c r="U55" s="204">
        <f>'[2]1.9Y'!G56</f>
        <v>0</v>
      </c>
      <c r="V55" s="204">
        <f>'[2]1.9Y'!H56</f>
        <v>0</v>
      </c>
      <c r="W55" s="204">
        <f>'[2]1.9Y'!I56</f>
        <v>0</v>
      </c>
      <c r="X55" s="204">
        <f>'[2]1.9Y'!J56</f>
        <v>0</v>
      </c>
      <c r="Y55" s="204">
        <f>'[2]1.9Y'!K56</f>
        <v>0</v>
      </c>
      <c r="Z55" s="16"/>
    </row>
    <row r="56" spans="1:26" s="168" customFormat="1" ht="13.8" x14ac:dyDescent="0.25">
      <c r="A56" s="166" t="s">
        <v>107</v>
      </c>
      <c r="B56" s="79" t="s">
        <v>184</v>
      </c>
      <c r="C56" s="204">
        <v>0</v>
      </c>
      <c r="D56" s="204">
        <v>0</v>
      </c>
      <c r="E56" s="204">
        <v>0</v>
      </c>
      <c r="F56" s="204">
        <v>0</v>
      </c>
      <c r="G56" s="204">
        <v>0</v>
      </c>
      <c r="H56" s="204">
        <v>0</v>
      </c>
      <c r="I56" s="204">
        <v>0</v>
      </c>
      <c r="J56" s="204">
        <v>0</v>
      </c>
      <c r="K56" s="204">
        <v>0</v>
      </c>
      <c r="L56" s="204">
        <v>1700</v>
      </c>
      <c r="M56" s="204">
        <v>0</v>
      </c>
      <c r="N56" s="204">
        <v>0</v>
      </c>
      <c r="O56" s="204">
        <v>0</v>
      </c>
      <c r="P56" s="204">
        <v>0</v>
      </c>
      <c r="Q56" s="204">
        <f>'[2]1.9Y'!C57</f>
        <v>0</v>
      </c>
      <c r="R56" s="204">
        <f>'[2]1.9Y'!D57</f>
        <v>0</v>
      </c>
      <c r="S56" s="204">
        <f>'[2]1.9Y'!E57</f>
        <v>0</v>
      </c>
      <c r="T56" s="204">
        <f>'[2]1.9Y'!F57</f>
        <v>0</v>
      </c>
      <c r="U56" s="204">
        <f>'[2]1.9Y'!G57</f>
        <v>0</v>
      </c>
      <c r="V56" s="204">
        <f>'[2]1.9Y'!H57</f>
        <v>0</v>
      </c>
      <c r="W56" s="204">
        <f>'[2]1.9Y'!I57</f>
        <v>0</v>
      </c>
      <c r="X56" s="204">
        <f>'[2]1.9Y'!J57</f>
        <v>0</v>
      </c>
      <c r="Y56" s="204">
        <f>'[2]1.9Y'!K57</f>
        <v>0</v>
      </c>
      <c r="Z56" s="16"/>
    </row>
    <row r="57" spans="1:26" s="14" customFormat="1" ht="13.8" x14ac:dyDescent="0.25">
      <c r="A57" s="10">
        <v>5</v>
      </c>
      <c r="B57" s="41" t="s">
        <v>6</v>
      </c>
      <c r="C57" s="204">
        <v>-22</v>
      </c>
      <c r="D57" s="204">
        <v>283</v>
      </c>
      <c r="E57" s="204">
        <v>475</v>
      </c>
      <c r="F57" s="204">
        <v>362</v>
      </c>
      <c r="G57" s="204">
        <v>-559</v>
      </c>
      <c r="H57" s="204">
        <v>866</v>
      </c>
      <c r="I57" s="204">
        <v>1227</v>
      </c>
      <c r="J57" s="204">
        <v>-2000</v>
      </c>
      <c r="K57" s="204">
        <v>616</v>
      </c>
      <c r="L57" s="204">
        <v>-389</v>
      </c>
      <c r="M57" s="204">
        <v>-326</v>
      </c>
      <c r="N57" s="204">
        <v>345</v>
      </c>
      <c r="O57" s="204">
        <v>-578</v>
      </c>
      <c r="P57" s="204">
        <v>-479</v>
      </c>
      <c r="Q57" s="204">
        <f>Q58+Q61+Q62</f>
        <v>-249</v>
      </c>
      <c r="R57" s="204">
        <f t="shared" ref="R57:Y57" si="23">R58+R61+R62</f>
        <v>-109</v>
      </c>
      <c r="S57" s="204">
        <f t="shared" si="23"/>
        <v>597</v>
      </c>
      <c r="T57" s="204">
        <f t="shared" si="23"/>
        <v>-150</v>
      </c>
      <c r="U57" s="204">
        <f t="shared" si="23"/>
        <v>96</v>
      </c>
      <c r="V57" s="204">
        <f t="shared" si="23"/>
        <v>866</v>
      </c>
      <c r="W57" s="204">
        <f t="shared" si="23"/>
        <v>-724</v>
      </c>
      <c r="X57" s="204">
        <f t="shared" si="23"/>
        <v>-179</v>
      </c>
      <c r="Y57" s="204">
        <f t="shared" si="23"/>
        <v>628</v>
      </c>
    </row>
    <row r="58" spans="1:26" s="16" customFormat="1" ht="13.8" x14ac:dyDescent="0.25">
      <c r="A58" s="10">
        <v>5.0999999999999996</v>
      </c>
      <c r="B58" s="42" t="s">
        <v>41</v>
      </c>
      <c r="C58" s="204">
        <v>5</v>
      </c>
      <c r="D58" s="204">
        <v>42</v>
      </c>
      <c r="E58" s="204">
        <v>34</v>
      </c>
      <c r="F58" s="204">
        <v>11</v>
      </c>
      <c r="G58" s="204">
        <v>44</v>
      </c>
      <c r="H58" s="204">
        <v>63</v>
      </c>
      <c r="I58" s="204">
        <v>112</v>
      </c>
      <c r="J58" s="204">
        <v>238</v>
      </c>
      <c r="K58" s="204">
        <v>190</v>
      </c>
      <c r="L58" s="204">
        <v>280</v>
      </c>
      <c r="M58" s="204">
        <v>110</v>
      </c>
      <c r="N58" s="204">
        <v>116</v>
      </c>
      <c r="O58" s="204">
        <v>-545</v>
      </c>
      <c r="P58" s="204">
        <v>-3</v>
      </c>
      <c r="Q58" s="204">
        <f>Q59+Q60</f>
        <v>-111</v>
      </c>
      <c r="R58" s="204">
        <f t="shared" ref="R58:Y58" si="24">R59+R60</f>
        <v>111</v>
      </c>
      <c r="S58" s="204">
        <f t="shared" si="24"/>
        <v>120</v>
      </c>
      <c r="T58" s="204">
        <f t="shared" si="24"/>
        <v>-10</v>
      </c>
      <c r="U58" s="204">
        <f t="shared" si="24"/>
        <v>186</v>
      </c>
      <c r="V58" s="204">
        <f t="shared" si="24"/>
        <v>302</v>
      </c>
      <c r="W58" s="204">
        <f t="shared" si="24"/>
        <v>-68</v>
      </c>
      <c r="X58" s="204">
        <f t="shared" si="24"/>
        <v>5</v>
      </c>
      <c r="Y58" s="204">
        <f t="shared" si="24"/>
        <v>234</v>
      </c>
    </row>
    <row r="59" spans="1:26" s="16" customFormat="1" ht="13.8" x14ac:dyDescent="0.25">
      <c r="A59" s="10" t="s">
        <v>79</v>
      </c>
      <c r="B59" s="43" t="s">
        <v>42</v>
      </c>
      <c r="C59" s="204">
        <v>5</v>
      </c>
      <c r="D59" s="204">
        <v>42</v>
      </c>
      <c r="E59" s="204">
        <v>34</v>
      </c>
      <c r="F59" s="204">
        <v>11</v>
      </c>
      <c r="G59" s="204">
        <v>44</v>
      </c>
      <c r="H59" s="204">
        <v>63</v>
      </c>
      <c r="I59" s="204">
        <v>112</v>
      </c>
      <c r="J59" s="204">
        <v>25</v>
      </c>
      <c r="K59" s="204">
        <v>136</v>
      </c>
      <c r="L59" s="204">
        <v>201</v>
      </c>
      <c r="M59" s="204">
        <v>79</v>
      </c>
      <c r="N59" s="204">
        <v>80</v>
      </c>
      <c r="O59" s="204">
        <v>-329</v>
      </c>
      <c r="P59" s="204">
        <v>-7</v>
      </c>
      <c r="Q59" s="204">
        <f>'[2]1.9Y'!C60</f>
        <v>-102</v>
      </c>
      <c r="R59" s="204">
        <f>'[2]1.9Y'!D60</f>
        <v>93</v>
      </c>
      <c r="S59" s="204">
        <f>'[2]1.9Y'!E60</f>
        <v>114</v>
      </c>
      <c r="T59" s="204">
        <f>'[2]1.9Y'!F60</f>
        <v>-11</v>
      </c>
      <c r="U59" s="204">
        <f>'[2]1.9Y'!G60</f>
        <v>186</v>
      </c>
      <c r="V59" s="204">
        <f>'[2]1.9Y'!H60</f>
        <v>293</v>
      </c>
      <c r="W59" s="204">
        <f>'[2]1.9Y'!I60</f>
        <v>-64</v>
      </c>
      <c r="X59" s="204">
        <f>'[2]1.9Y'!J60</f>
        <v>5</v>
      </c>
      <c r="Y59" s="204">
        <f>'[2]1.9Y'!K60</f>
        <v>214</v>
      </c>
    </row>
    <row r="60" spans="1:26" s="16" customFormat="1" ht="13.8" x14ac:dyDescent="0.25">
      <c r="A60" s="10" t="s">
        <v>80</v>
      </c>
      <c r="B60" s="43" t="s">
        <v>43</v>
      </c>
      <c r="C60" s="204">
        <v>0</v>
      </c>
      <c r="D60" s="204">
        <v>0</v>
      </c>
      <c r="E60" s="204">
        <v>0</v>
      </c>
      <c r="F60" s="204">
        <v>0</v>
      </c>
      <c r="G60" s="204">
        <v>0</v>
      </c>
      <c r="H60" s="204">
        <v>0</v>
      </c>
      <c r="I60" s="204">
        <v>0</v>
      </c>
      <c r="J60" s="204">
        <v>213</v>
      </c>
      <c r="K60" s="204">
        <v>54</v>
      </c>
      <c r="L60" s="204">
        <v>79</v>
      </c>
      <c r="M60" s="204">
        <v>31</v>
      </c>
      <c r="N60" s="204">
        <v>36</v>
      </c>
      <c r="O60" s="204">
        <v>-216</v>
      </c>
      <c r="P60" s="204">
        <v>4</v>
      </c>
      <c r="Q60" s="204">
        <f>'[2]1.9Y'!C61</f>
        <v>-9</v>
      </c>
      <c r="R60" s="204">
        <f>'[2]1.9Y'!D61</f>
        <v>18</v>
      </c>
      <c r="S60" s="204">
        <f>'[2]1.9Y'!E61</f>
        <v>6</v>
      </c>
      <c r="T60" s="204">
        <f>'[2]1.9Y'!F61</f>
        <v>1</v>
      </c>
      <c r="U60" s="204">
        <f>'[2]1.9Y'!G61</f>
        <v>0</v>
      </c>
      <c r="V60" s="204">
        <f>'[2]1.9Y'!H61</f>
        <v>9</v>
      </c>
      <c r="W60" s="204">
        <f>'[2]1.9Y'!I61</f>
        <v>-4</v>
      </c>
      <c r="X60" s="204">
        <f>'[2]1.9Y'!J61</f>
        <v>0</v>
      </c>
      <c r="Y60" s="204">
        <f>'[2]1.9Y'!K61</f>
        <v>20</v>
      </c>
    </row>
    <row r="61" spans="1:26" s="16" customFormat="1" ht="13.8" x14ac:dyDescent="0.25">
      <c r="A61" s="10">
        <v>5.2</v>
      </c>
      <c r="B61" s="42" t="s">
        <v>44</v>
      </c>
      <c r="C61" s="204">
        <v>-6</v>
      </c>
      <c r="D61" s="204">
        <v>10</v>
      </c>
      <c r="E61" s="204">
        <v>1</v>
      </c>
      <c r="F61" s="204">
        <v>0</v>
      </c>
      <c r="G61" s="204">
        <v>0</v>
      </c>
      <c r="H61" s="204">
        <v>0</v>
      </c>
      <c r="I61" s="204">
        <v>0</v>
      </c>
      <c r="J61" s="204">
        <v>0</v>
      </c>
      <c r="K61" s="204">
        <v>44</v>
      </c>
      <c r="L61" s="204">
        <v>-2</v>
      </c>
      <c r="M61" s="204">
        <v>1</v>
      </c>
      <c r="N61" s="204">
        <v>1</v>
      </c>
      <c r="O61" s="204">
        <v>-1</v>
      </c>
      <c r="P61" s="204">
        <v>-10</v>
      </c>
      <c r="Q61" s="204">
        <f>'[2]1.9Y'!C62</f>
        <v>-9</v>
      </c>
      <c r="R61" s="204">
        <f>'[2]1.9Y'!D62</f>
        <v>-98</v>
      </c>
      <c r="S61" s="204">
        <f>'[2]1.9Y'!E62</f>
        <v>167</v>
      </c>
      <c r="T61" s="204">
        <f>'[2]1.9Y'!F62</f>
        <v>-8</v>
      </c>
      <c r="U61" s="204">
        <f>'[2]1.9Y'!G62</f>
        <v>0</v>
      </c>
      <c r="V61" s="204">
        <f>'[2]1.9Y'!H62</f>
        <v>1</v>
      </c>
      <c r="W61" s="204">
        <f>'[2]1.9Y'!I62</f>
        <v>-21</v>
      </c>
      <c r="X61" s="204">
        <f>'[2]1.9Y'!J62</f>
        <v>-76</v>
      </c>
      <c r="Y61" s="204">
        <f>'[2]1.9Y'!K62</f>
        <v>-15</v>
      </c>
    </row>
    <row r="62" spans="1:26" s="16" customFormat="1" ht="13.8" x14ac:dyDescent="0.25">
      <c r="A62" s="10">
        <v>5.4</v>
      </c>
      <c r="B62" s="42" t="s">
        <v>45</v>
      </c>
      <c r="C62" s="204">
        <v>-21</v>
      </c>
      <c r="D62" s="204">
        <v>231</v>
      </c>
      <c r="E62" s="204">
        <v>440</v>
      </c>
      <c r="F62" s="204">
        <v>351</v>
      </c>
      <c r="G62" s="204">
        <v>-603</v>
      </c>
      <c r="H62" s="204">
        <v>803</v>
      </c>
      <c r="I62" s="204">
        <v>1115</v>
      </c>
      <c r="J62" s="204">
        <v>-2238</v>
      </c>
      <c r="K62" s="204">
        <v>382</v>
      </c>
      <c r="L62" s="204">
        <v>-667</v>
      </c>
      <c r="M62" s="204">
        <v>-437</v>
      </c>
      <c r="N62" s="204">
        <v>228</v>
      </c>
      <c r="O62" s="204">
        <v>-32</v>
      </c>
      <c r="P62" s="204">
        <v>-466</v>
      </c>
      <c r="Q62" s="204">
        <f>Q63+Q66</f>
        <v>-129</v>
      </c>
      <c r="R62" s="204">
        <f t="shared" ref="R62:Y62" si="25">R63+R66</f>
        <v>-122</v>
      </c>
      <c r="S62" s="204">
        <f t="shared" si="25"/>
        <v>310</v>
      </c>
      <c r="T62" s="204">
        <f t="shared" si="25"/>
        <v>-132</v>
      </c>
      <c r="U62" s="204">
        <f t="shared" si="25"/>
        <v>-90</v>
      </c>
      <c r="V62" s="204">
        <f t="shared" si="25"/>
        <v>563</v>
      </c>
      <c r="W62" s="204">
        <f t="shared" si="25"/>
        <v>-635</v>
      </c>
      <c r="X62" s="204">
        <f t="shared" si="25"/>
        <v>-108</v>
      </c>
      <c r="Y62" s="204">
        <f t="shared" si="25"/>
        <v>409</v>
      </c>
    </row>
    <row r="63" spans="1:26" s="16" customFormat="1" ht="13.8" x14ac:dyDescent="0.25">
      <c r="A63" s="10" t="s">
        <v>81</v>
      </c>
      <c r="B63" s="43" t="s">
        <v>46</v>
      </c>
      <c r="C63" s="204">
        <v>-21</v>
      </c>
      <c r="D63" s="204">
        <v>231</v>
      </c>
      <c r="E63" s="204">
        <v>440</v>
      </c>
      <c r="F63" s="204">
        <v>351</v>
      </c>
      <c r="G63" s="204">
        <v>-580</v>
      </c>
      <c r="H63" s="204">
        <v>559</v>
      </c>
      <c r="I63" s="204">
        <v>727</v>
      </c>
      <c r="J63" s="204">
        <v>-925</v>
      </c>
      <c r="K63" s="204">
        <v>115</v>
      </c>
      <c r="L63" s="204">
        <v>-195</v>
      </c>
      <c r="M63" s="204">
        <v>-199</v>
      </c>
      <c r="N63" s="204">
        <v>45</v>
      </c>
      <c r="O63" s="204">
        <v>-66</v>
      </c>
      <c r="P63" s="204">
        <v>-119</v>
      </c>
      <c r="Q63" s="204">
        <f>Q64+Q65</f>
        <v>-47</v>
      </c>
      <c r="R63" s="204">
        <f t="shared" ref="R63:Y63" si="26">R64+R65</f>
        <v>-33</v>
      </c>
      <c r="S63" s="204">
        <f t="shared" si="26"/>
        <v>60</v>
      </c>
      <c r="T63" s="204">
        <f t="shared" si="26"/>
        <v>-5</v>
      </c>
      <c r="U63" s="204">
        <f t="shared" si="26"/>
        <v>-27</v>
      </c>
      <c r="V63" s="204">
        <f t="shared" si="26"/>
        <v>93</v>
      </c>
      <c r="W63" s="204">
        <f t="shared" si="26"/>
        <v>-97</v>
      </c>
      <c r="X63" s="204">
        <f t="shared" si="26"/>
        <v>-33</v>
      </c>
      <c r="Y63" s="204">
        <f t="shared" si="26"/>
        <v>6</v>
      </c>
    </row>
    <row r="64" spans="1:26" s="16" customFormat="1" ht="22.8" x14ac:dyDescent="0.25">
      <c r="A64" s="10" t="s">
        <v>82</v>
      </c>
      <c r="B64" s="44" t="s">
        <v>8</v>
      </c>
      <c r="C64" s="204">
        <v>0</v>
      </c>
      <c r="D64" s="204">
        <v>0</v>
      </c>
      <c r="E64" s="204">
        <v>0</v>
      </c>
      <c r="F64" s="204">
        <v>0</v>
      </c>
      <c r="G64" s="204">
        <v>0</v>
      </c>
      <c r="H64" s="204">
        <v>0</v>
      </c>
      <c r="I64" s="204">
        <v>0</v>
      </c>
      <c r="J64" s="204">
        <v>2405</v>
      </c>
      <c r="K64" s="204">
        <v>-397</v>
      </c>
      <c r="L64" s="204">
        <v>-802</v>
      </c>
      <c r="M64" s="204">
        <v>7</v>
      </c>
      <c r="N64" s="204">
        <v>-2</v>
      </c>
      <c r="O64" s="204">
        <v>20</v>
      </c>
      <c r="P64" s="204">
        <v>24</v>
      </c>
      <c r="Q64" s="204">
        <f>'[2]1.9Y'!C65</f>
        <v>0</v>
      </c>
      <c r="R64" s="204">
        <f>'[2]1.9Y'!D65</f>
        <v>3</v>
      </c>
      <c r="S64" s="204">
        <f>'[2]1.9Y'!E65</f>
        <v>20</v>
      </c>
      <c r="T64" s="204">
        <f>'[2]1.9Y'!F65</f>
        <v>185</v>
      </c>
      <c r="U64" s="204">
        <f>'[2]1.9Y'!G65</f>
        <v>-33</v>
      </c>
      <c r="V64" s="204">
        <f>'[2]1.9Y'!H65</f>
        <v>77</v>
      </c>
      <c r="W64" s="204">
        <f>'[2]1.9Y'!I65</f>
        <v>-122</v>
      </c>
      <c r="X64" s="204">
        <f>'[2]1.9Y'!J65</f>
        <v>-2</v>
      </c>
      <c r="Y64" s="204">
        <f>'[2]1.9Y'!K65</f>
        <v>18</v>
      </c>
    </row>
    <row r="65" spans="1:27" s="16" customFormat="1" ht="13.8" x14ac:dyDescent="0.25">
      <c r="A65" s="10" t="s">
        <v>83</v>
      </c>
      <c r="B65" s="85" t="s">
        <v>21</v>
      </c>
      <c r="C65" s="204">
        <v>-21</v>
      </c>
      <c r="D65" s="204">
        <v>231</v>
      </c>
      <c r="E65" s="204">
        <v>440</v>
      </c>
      <c r="F65" s="204">
        <v>351</v>
      </c>
      <c r="G65" s="204">
        <v>-580</v>
      </c>
      <c r="H65" s="204">
        <v>559</v>
      </c>
      <c r="I65" s="204">
        <v>727</v>
      </c>
      <c r="J65" s="204">
        <v>-3330</v>
      </c>
      <c r="K65" s="204">
        <v>512</v>
      </c>
      <c r="L65" s="204">
        <v>607</v>
      </c>
      <c r="M65" s="204">
        <v>-206</v>
      </c>
      <c r="N65" s="204">
        <v>47</v>
      </c>
      <c r="O65" s="204">
        <v>-86</v>
      </c>
      <c r="P65" s="204">
        <v>-143</v>
      </c>
      <c r="Q65" s="204">
        <f>'[2]1.9Y'!C66</f>
        <v>-47</v>
      </c>
      <c r="R65" s="204">
        <f>'[2]1.9Y'!D66</f>
        <v>-36</v>
      </c>
      <c r="S65" s="204">
        <f>'[2]1.9Y'!E66</f>
        <v>40</v>
      </c>
      <c r="T65" s="204">
        <f>'[2]1.9Y'!F66</f>
        <v>-190</v>
      </c>
      <c r="U65" s="204">
        <f>'[2]1.9Y'!G66</f>
        <v>6</v>
      </c>
      <c r="V65" s="204">
        <f>'[2]1.9Y'!H66</f>
        <v>16</v>
      </c>
      <c r="W65" s="204">
        <f>'[2]1.9Y'!I66</f>
        <v>25</v>
      </c>
      <c r="X65" s="204">
        <f>'[2]1.9Y'!J66</f>
        <v>-31</v>
      </c>
      <c r="Y65" s="204">
        <f>'[2]1.9Y'!K66</f>
        <v>-12</v>
      </c>
    </row>
    <row r="66" spans="1:27" s="16" customFormat="1" ht="13.8" x14ac:dyDescent="0.25">
      <c r="A66" s="10" t="s">
        <v>84</v>
      </c>
      <c r="B66" s="84" t="s">
        <v>47</v>
      </c>
      <c r="C66" s="204">
        <v>0</v>
      </c>
      <c r="D66" s="204">
        <v>0</v>
      </c>
      <c r="E66" s="204">
        <v>0</v>
      </c>
      <c r="F66" s="204">
        <v>0</v>
      </c>
      <c r="G66" s="204">
        <v>-23</v>
      </c>
      <c r="H66" s="204">
        <v>244</v>
      </c>
      <c r="I66" s="204">
        <v>388</v>
      </c>
      <c r="J66" s="204">
        <v>-1313</v>
      </c>
      <c r="K66" s="204">
        <v>267</v>
      </c>
      <c r="L66" s="204">
        <v>-472</v>
      </c>
      <c r="M66" s="204">
        <v>-238</v>
      </c>
      <c r="N66" s="204">
        <v>183</v>
      </c>
      <c r="O66" s="204">
        <v>34</v>
      </c>
      <c r="P66" s="204">
        <v>-347</v>
      </c>
      <c r="Q66" s="204">
        <f>Q67</f>
        <v>-82</v>
      </c>
      <c r="R66" s="204">
        <f t="shared" ref="R66:Y67" si="27">R67</f>
        <v>-89</v>
      </c>
      <c r="S66" s="204">
        <f t="shared" si="27"/>
        <v>250</v>
      </c>
      <c r="T66" s="204">
        <f t="shared" si="27"/>
        <v>-127</v>
      </c>
      <c r="U66" s="204">
        <f t="shared" si="27"/>
        <v>-63</v>
      </c>
      <c r="V66" s="204">
        <f t="shared" si="27"/>
        <v>470</v>
      </c>
      <c r="W66" s="204">
        <f t="shared" si="27"/>
        <v>-538</v>
      </c>
      <c r="X66" s="204">
        <f t="shared" si="27"/>
        <v>-75</v>
      </c>
      <c r="Y66" s="204">
        <f t="shared" si="27"/>
        <v>403</v>
      </c>
    </row>
    <row r="67" spans="1:27" s="16" customFormat="1" ht="13.8" x14ac:dyDescent="0.25">
      <c r="A67" s="10" t="s">
        <v>85</v>
      </c>
      <c r="B67" s="85" t="s">
        <v>23</v>
      </c>
      <c r="C67" s="204">
        <v>0</v>
      </c>
      <c r="D67" s="204">
        <v>0</v>
      </c>
      <c r="E67" s="204">
        <v>0</v>
      </c>
      <c r="F67" s="204">
        <v>0</v>
      </c>
      <c r="G67" s="204">
        <v>-23</v>
      </c>
      <c r="H67" s="204">
        <v>244</v>
      </c>
      <c r="I67" s="204">
        <v>388</v>
      </c>
      <c r="J67" s="204">
        <v>-1313</v>
      </c>
      <c r="K67" s="204">
        <v>267</v>
      </c>
      <c r="L67" s="204">
        <v>-472</v>
      </c>
      <c r="M67" s="204">
        <v>-238</v>
      </c>
      <c r="N67" s="204">
        <v>183</v>
      </c>
      <c r="O67" s="204">
        <v>34</v>
      </c>
      <c r="P67" s="204">
        <v>-347</v>
      </c>
      <c r="Q67" s="204">
        <f>Q68</f>
        <v>-82</v>
      </c>
      <c r="R67" s="204">
        <f t="shared" si="27"/>
        <v>-89</v>
      </c>
      <c r="S67" s="204">
        <f t="shared" si="27"/>
        <v>250</v>
      </c>
      <c r="T67" s="204">
        <f t="shared" si="27"/>
        <v>-127</v>
      </c>
      <c r="U67" s="204">
        <f t="shared" si="27"/>
        <v>-63</v>
      </c>
      <c r="V67" s="204">
        <f t="shared" si="27"/>
        <v>470</v>
      </c>
      <c r="W67" s="204">
        <f t="shared" si="27"/>
        <v>-538</v>
      </c>
      <c r="X67" s="204">
        <f t="shared" si="27"/>
        <v>-75</v>
      </c>
      <c r="Y67" s="204">
        <f t="shared" si="27"/>
        <v>403</v>
      </c>
    </row>
    <row r="68" spans="1:27" s="16" customFormat="1" ht="13.8" x14ac:dyDescent="0.25">
      <c r="A68" s="10" t="s">
        <v>86</v>
      </c>
      <c r="B68" s="115" t="s">
        <v>24</v>
      </c>
      <c r="C68" s="204">
        <v>0</v>
      </c>
      <c r="D68" s="204">
        <v>0</v>
      </c>
      <c r="E68" s="204">
        <v>0</v>
      </c>
      <c r="F68" s="204">
        <v>0</v>
      </c>
      <c r="G68" s="204">
        <v>-23</v>
      </c>
      <c r="H68" s="204">
        <v>244</v>
      </c>
      <c r="I68" s="204">
        <v>388</v>
      </c>
      <c r="J68" s="204">
        <v>-1313</v>
      </c>
      <c r="K68" s="204">
        <v>267</v>
      </c>
      <c r="L68" s="204">
        <v>-472</v>
      </c>
      <c r="M68" s="204">
        <v>-238</v>
      </c>
      <c r="N68" s="204">
        <v>183</v>
      </c>
      <c r="O68" s="204">
        <v>34</v>
      </c>
      <c r="P68" s="204">
        <v>-347</v>
      </c>
      <c r="Q68" s="204">
        <f>'[2]1.9Y'!C69</f>
        <v>-82</v>
      </c>
      <c r="R68" s="204">
        <f>'[2]1.9Y'!D69</f>
        <v>-89</v>
      </c>
      <c r="S68" s="204">
        <f>'[2]1.9Y'!E69</f>
        <v>250</v>
      </c>
      <c r="T68" s="204">
        <f>'[2]1.9Y'!F69</f>
        <v>-127</v>
      </c>
      <c r="U68" s="204">
        <f>'[2]1.9Y'!G69</f>
        <v>-63</v>
      </c>
      <c r="V68" s="204">
        <f>'[2]1.9Y'!H69</f>
        <v>470</v>
      </c>
      <c r="W68" s="204">
        <f>'[2]1.9Y'!I69</f>
        <v>-538</v>
      </c>
      <c r="X68" s="204">
        <f>'[2]1.9Y'!J69</f>
        <v>-75</v>
      </c>
      <c r="Y68" s="204">
        <f>'[2]1.9Y'!K69</f>
        <v>403</v>
      </c>
    </row>
    <row r="69" spans="1:27" s="14" customFormat="1" ht="17.399999999999999" customHeight="1" x14ac:dyDescent="0.25">
      <c r="A69" s="10"/>
      <c r="B69" s="119" t="s">
        <v>148</v>
      </c>
      <c r="C69" s="202">
        <v>-139</v>
      </c>
      <c r="D69" s="202">
        <v>468</v>
      </c>
      <c r="E69" s="202">
        <v>559</v>
      </c>
      <c r="F69" s="202">
        <v>1185</v>
      </c>
      <c r="G69" s="202">
        <v>569</v>
      </c>
      <c r="H69" s="202">
        <v>1102</v>
      </c>
      <c r="I69" s="202">
        <v>1849</v>
      </c>
      <c r="J69" s="202">
        <v>-7500</v>
      </c>
      <c r="K69" s="202">
        <v>-6751</v>
      </c>
      <c r="L69" s="202">
        <v>-425</v>
      </c>
      <c r="M69" s="202">
        <v>-3388</v>
      </c>
      <c r="N69" s="202">
        <v>-2738</v>
      </c>
      <c r="O69" s="202">
        <v>-2462</v>
      </c>
      <c r="P69" s="202">
        <v>-25696</v>
      </c>
      <c r="Q69" s="211">
        <f>Q70+Q83+Q97+Q99</f>
        <v>-14289</v>
      </c>
      <c r="R69" s="202">
        <f>R70+R83+R97+R99</f>
        <v>-5630</v>
      </c>
      <c r="S69" s="202">
        <f t="shared" ref="S69:Y69" si="28">S70+S83+S97+S99</f>
        <v>-4191</v>
      </c>
      <c r="T69" s="202">
        <f t="shared" si="28"/>
        <v>-10709</v>
      </c>
      <c r="U69" s="202">
        <f t="shared" si="28"/>
        <v>-871</v>
      </c>
      <c r="V69" s="202">
        <f t="shared" si="28"/>
        <v>-657</v>
      </c>
      <c r="W69" s="202">
        <f t="shared" si="28"/>
        <v>943</v>
      </c>
      <c r="X69" s="202">
        <f t="shared" si="28"/>
        <v>-25777</v>
      </c>
      <c r="Y69" s="202">
        <f t="shared" si="28"/>
        <v>1156</v>
      </c>
    </row>
    <row r="70" spans="1:27" s="14" customFormat="1" ht="13.8" x14ac:dyDescent="0.25">
      <c r="A70" s="10">
        <v>1</v>
      </c>
      <c r="B70" s="82" t="s">
        <v>18</v>
      </c>
      <c r="C70" s="204">
        <v>134</v>
      </c>
      <c r="D70" s="204">
        <v>430</v>
      </c>
      <c r="E70" s="204">
        <v>218</v>
      </c>
      <c r="F70" s="204">
        <v>325</v>
      </c>
      <c r="G70" s="204">
        <v>-205</v>
      </c>
      <c r="H70" s="204">
        <v>312</v>
      </c>
      <c r="I70" s="204">
        <v>5043</v>
      </c>
      <c r="J70" s="204">
        <v>-1980</v>
      </c>
      <c r="K70" s="204">
        <v>-6460</v>
      </c>
      <c r="L70" s="204">
        <v>1031</v>
      </c>
      <c r="M70" s="204">
        <v>-1044</v>
      </c>
      <c r="N70" s="204">
        <v>-1934</v>
      </c>
      <c r="O70" s="204">
        <v>-2581</v>
      </c>
      <c r="P70" s="204">
        <v>-17833</v>
      </c>
      <c r="Q70" s="204">
        <f>Q71+Q74</f>
        <v>-1326</v>
      </c>
      <c r="R70" s="204">
        <f t="shared" ref="R70:Y70" si="29">R71+R74</f>
        <v>-2396</v>
      </c>
      <c r="S70" s="204">
        <f t="shared" si="29"/>
        <v>-3647</v>
      </c>
      <c r="T70" s="204">
        <f t="shared" si="29"/>
        <v>-5605</v>
      </c>
      <c r="U70" s="204">
        <f t="shared" si="29"/>
        <v>1185</v>
      </c>
      <c r="V70" s="204">
        <f t="shared" si="29"/>
        <v>-1972</v>
      </c>
      <c r="W70" s="204">
        <f t="shared" si="29"/>
        <v>6830</v>
      </c>
      <c r="X70" s="204">
        <f t="shared" si="29"/>
        <v>-15456</v>
      </c>
      <c r="Y70" s="204">
        <f t="shared" si="29"/>
        <v>-276</v>
      </c>
    </row>
    <row r="71" spans="1:27" s="19" customFormat="1" ht="15.75" customHeight="1" x14ac:dyDescent="0.25">
      <c r="A71" s="10">
        <v>1.1000000000000001</v>
      </c>
      <c r="B71" s="83" t="s">
        <v>22</v>
      </c>
      <c r="C71" s="204">
        <v>130</v>
      </c>
      <c r="D71" s="204">
        <v>271</v>
      </c>
      <c r="E71" s="204">
        <v>225</v>
      </c>
      <c r="F71" s="204">
        <v>399</v>
      </c>
      <c r="G71" s="204">
        <v>-165</v>
      </c>
      <c r="H71" s="204">
        <v>268</v>
      </c>
      <c r="I71" s="204">
        <v>5417</v>
      </c>
      <c r="J71" s="204">
        <v>-1844</v>
      </c>
      <c r="K71" s="204">
        <v>-6928</v>
      </c>
      <c r="L71" s="204">
        <v>1153</v>
      </c>
      <c r="M71" s="204">
        <v>-2385</v>
      </c>
      <c r="N71" s="204">
        <v>-2132</v>
      </c>
      <c r="O71" s="204">
        <v>-2480</v>
      </c>
      <c r="P71" s="204">
        <v>-15770</v>
      </c>
      <c r="Q71" s="204">
        <f>Q72</f>
        <v>-5983</v>
      </c>
      <c r="R71" s="204">
        <f t="shared" ref="R71:Y71" si="30">R72</f>
        <v>-2584</v>
      </c>
      <c r="S71" s="204">
        <f t="shared" si="30"/>
        <v>-3769</v>
      </c>
      <c r="T71" s="204">
        <f t="shared" si="30"/>
        <v>-4988</v>
      </c>
      <c r="U71" s="204">
        <f t="shared" si="30"/>
        <v>1363</v>
      </c>
      <c r="V71" s="204">
        <f t="shared" si="30"/>
        <v>-4335</v>
      </c>
      <c r="W71" s="204">
        <f t="shared" si="30"/>
        <v>4061</v>
      </c>
      <c r="X71" s="204">
        <f t="shared" si="30"/>
        <v>-14446</v>
      </c>
      <c r="Y71" s="204">
        <f t="shared" si="30"/>
        <v>-346</v>
      </c>
    </row>
    <row r="72" spans="1:27" s="16" customFormat="1" ht="22.8" x14ac:dyDescent="0.25">
      <c r="A72" s="10" t="s">
        <v>54</v>
      </c>
      <c r="B72" s="84" t="s">
        <v>26</v>
      </c>
      <c r="C72" s="204">
        <v>130</v>
      </c>
      <c r="D72" s="204">
        <v>273</v>
      </c>
      <c r="E72" s="204">
        <v>237</v>
      </c>
      <c r="F72" s="204">
        <v>405</v>
      </c>
      <c r="G72" s="204">
        <v>-161</v>
      </c>
      <c r="H72" s="204">
        <v>303</v>
      </c>
      <c r="I72" s="204">
        <v>5434</v>
      </c>
      <c r="J72" s="204">
        <v>-1672</v>
      </c>
      <c r="K72" s="204">
        <v>-6906</v>
      </c>
      <c r="L72" s="204">
        <v>1153</v>
      </c>
      <c r="M72" s="204">
        <v>-2385</v>
      </c>
      <c r="N72" s="204">
        <v>-2132</v>
      </c>
      <c r="O72" s="204">
        <v>-2480</v>
      </c>
      <c r="P72" s="204">
        <v>-15770</v>
      </c>
      <c r="Q72" s="204">
        <f>'[2]1.9Y'!C73</f>
        <v>-5983</v>
      </c>
      <c r="R72" s="204">
        <f>'[2]1.9Y'!D73</f>
        <v>-2584</v>
      </c>
      <c r="S72" s="204">
        <f>'[2]1.9Y'!E73</f>
        <v>-3769</v>
      </c>
      <c r="T72" s="204">
        <f>'[2]1.9Y'!F73</f>
        <v>-4988</v>
      </c>
      <c r="U72" s="204">
        <f>'[2]1.9Y'!G73</f>
        <v>1363</v>
      </c>
      <c r="V72" s="204">
        <f>'[2]1.9Y'!H73</f>
        <v>-4335</v>
      </c>
      <c r="W72" s="204">
        <f>'[2]1.9Y'!I73</f>
        <v>4061</v>
      </c>
      <c r="X72" s="204">
        <f>'[2]1.9Y'!J73</f>
        <v>-14446</v>
      </c>
      <c r="Y72" s="204">
        <f>'[2]1.9Y'!K73</f>
        <v>-346</v>
      </c>
    </row>
    <row r="73" spans="1:27" s="168" customFormat="1" ht="13.8" hidden="1" x14ac:dyDescent="0.25">
      <c r="A73" s="166"/>
      <c r="B73" s="152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4">
        <f>'[2]1.9Y'!C74</f>
        <v>0</v>
      </c>
      <c r="R73" s="205">
        <f>'[2]1.9Y'!D74</f>
        <v>0</v>
      </c>
      <c r="S73" s="205">
        <f>'[2]1.9Y'!E74</f>
        <v>0</v>
      </c>
      <c r="T73" s="205">
        <f>'[2]1.9Y'!F74</f>
        <v>0</v>
      </c>
      <c r="U73" s="205">
        <f>'[2]1.9Y'!G74</f>
        <v>0</v>
      </c>
      <c r="V73" s="205">
        <f>'[2]1.9Y'!H74</f>
        <v>0</v>
      </c>
      <c r="W73" s="205">
        <f>'[2]1.9Y'!I74</f>
        <v>0</v>
      </c>
      <c r="X73" s="205">
        <f>'[2]1.9Y'!J74</f>
        <v>0</v>
      </c>
      <c r="Y73" s="205">
        <f>'[2]1.9Y'!K74</f>
        <v>0</v>
      </c>
    </row>
    <row r="74" spans="1:27" s="14" customFormat="1" ht="13.8" x14ac:dyDescent="0.25">
      <c r="A74" s="10">
        <v>1.2</v>
      </c>
      <c r="B74" s="83" t="s">
        <v>34</v>
      </c>
      <c r="C74" s="204">
        <v>4</v>
      </c>
      <c r="D74" s="204">
        <v>159</v>
      </c>
      <c r="E74" s="204">
        <v>-7</v>
      </c>
      <c r="F74" s="204">
        <v>-74</v>
      </c>
      <c r="G74" s="204">
        <v>-40</v>
      </c>
      <c r="H74" s="204">
        <v>44</v>
      </c>
      <c r="I74" s="204">
        <v>-374</v>
      </c>
      <c r="J74" s="204">
        <v>-136</v>
      </c>
      <c r="K74" s="204">
        <v>468</v>
      </c>
      <c r="L74" s="204">
        <v>-122</v>
      </c>
      <c r="M74" s="204">
        <v>1341</v>
      </c>
      <c r="N74" s="204">
        <v>198</v>
      </c>
      <c r="O74" s="204">
        <v>-101</v>
      </c>
      <c r="P74" s="204">
        <v>-2063</v>
      </c>
      <c r="Q74" s="204">
        <f>Q75+Q78+Q79</f>
        <v>4657</v>
      </c>
      <c r="R74" s="204">
        <f t="shared" ref="R74:Y74" si="31">R75+R78+R79</f>
        <v>188</v>
      </c>
      <c r="S74" s="204">
        <f t="shared" si="31"/>
        <v>122</v>
      </c>
      <c r="T74" s="204">
        <f t="shared" si="31"/>
        <v>-617</v>
      </c>
      <c r="U74" s="204">
        <f t="shared" si="31"/>
        <v>-178</v>
      </c>
      <c r="V74" s="204">
        <f t="shared" si="31"/>
        <v>2363</v>
      </c>
      <c r="W74" s="204">
        <f t="shared" si="31"/>
        <v>2769</v>
      </c>
      <c r="X74" s="204">
        <f t="shared" si="31"/>
        <v>-1010</v>
      </c>
      <c r="Y74" s="204">
        <f t="shared" si="31"/>
        <v>70</v>
      </c>
    </row>
    <row r="75" spans="1:27" s="16" customFormat="1" ht="22.8" x14ac:dyDescent="0.25">
      <c r="A75" s="10" t="s">
        <v>55</v>
      </c>
      <c r="B75" s="84" t="s">
        <v>3</v>
      </c>
      <c r="C75" s="204">
        <v>4</v>
      </c>
      <c r="D75" s="204">
        <v>159</v>
      </c>
      <c r="E75" s="204">
        <v>-7</v>
      </c>
      <c r="F75" s="204">
        <v>-74</v>
      </c>
      <c r="G75" s="204">
        <v>-40</v>
      </c>
      <c r="H75" s="204">
        <v>44</v>
      </c>
      <c r="I75" s="204">
        <v>-374</v>
      </c>
      <c r="J75" s="204">
        <v>-131</v>
      </c>
      <c r="K75" s="204">
        <v>469</v>
      </c>
      <c r="L75" s="204">
        <v>-130</v>
      </c>
      <c r="M75" s="204">
        <v>1341</v>
      </c>
      <c r="N75" s="204">
        <v>198</v>
      </c>
      <c r="O75" s="204">
        <v>-101</v>
      </c>
      <c r="P75" s="204">
        <v>-2063</v>
      </c>
      <c r="Q75" s="204">
        <f>Q76+Q77</f>
        <v>-5</v>
      </c>
      <c r="R75" s="204">
        <f t="shared" ref="R75:Y75" si="32">R76+R77</f>
        <v>178</v>
      </c>
      <c r="S75" s="204">
        <f t="shared" si="32"/>
        <v>63</v>
      </c>
      <c r="T75" s="204">
        <f t="shared" si="32"/>
        <v>-675</v>
      </c>
      <c r="U75" s="204">
        <f t="shared" si="32"/>
        <v>200</v>
      </c>
      <c r="V75" s="204">
        <f t="shared" si="32"/>
        <v>2068</v>
      </c>
      <c r="W75" s="204">
        <f t="shared" si="32"/>
        <v>2169</v>
      </c>
      <c r="X75" s="204">
        <f t="shared" si="32"/>
        <v>-1186</v>
      </c>
      <c r="Y75" s="204">
        <f t="shared" si="32"/>
        <v>415</v>
      </c>
    </row>
    <row r="76" spans="1:27" s="153" customFormat="1" ht="13.8" x14ac:dyDescent="0.25">
      <c r="A76" s="74" t="s">
        <v>125</v>
      </c>
      <c r="B76" s="195" t="s">
        <v>48</v>
      </c>
      <c r="C76" s="204">
        <v>4</v>
      </c>
      <c r="D76" s="204">
        <v>159</v>
      </c>
      <c r="E76" s="204">
        <v>-7</v>
      </c>
      <c r="F76" s="204">
        <v>-74</v>
      </c>
      <c r="G76" s="204">
        <v>-40</v>
      </c>
      <c r="H76" s="204">
        <v>44</v>
      </c>
      <c r="I76" s="204">
        <v>-374</v>
      </c>
      <c r="J76" s="204">
        <v>-131</v>
      </c>
      <c r="K76" s="204">
        <v>469</v>
      </c>
      <c r="L76" s="204">
        <v>-130</v>
      </c>
      <c r="M76" s="204">
        <v>141</v>
      </c>
      <c r="N76" s="204">
        <v>188</v>
      </c>
      <c r="O76" s="204">
        <v>-153</v>
      </c>
      <c r="P76" s="204">
        <v>-695</v>
      </c>
      <c r="Q76" s="204">
        <f>'[2]1.9Y'!C77</f>
        <v>190</v>
      </c>
      <c r="R76" s="204">
        <f>'[2]1.9Y'!D77</f>
        <v>226</v>
      </c>
      <c r="S76" s="204">
        <f>'[2]1.9Y'!E77</f>
        <v>67</v>
      </c>
      <c r="T76" s="204">
        <f>'[2]1.9Y'!F77</f>
        <v>-673</v>
      </c>
      <c r="U76" s="204">
        <f>'[2]1.9Y'!G77</f>
        <v>71</v>
      </c>
      <c r="V76" s="204">
        <f>'[2]1.9Y'!H77</f>
        <v>1613</v>
      </c>
      <c r="W76" s="204">
        <f>'[2]1.9Y'!I77</f>
        <v>2137</v>
      </c>
      <c r="X76" s="204">
        <f>'[2]1.9Y'!J77</f>
        <v>-654</v>
      </c>
      <c r="Y76" s="204">
        <f>'[2]1.9Y'!K77</f>
        <v>320</v>
      </c>
      <c r="AA76" s="16"/>
    </row>
    <row r="77" spans="1:27" s="153" customFormat="1" ht="22.8" x14ac:dyDescent="0.25">
      <c r="A77" s="74" t="s">
        <v>126</v>
      </c>
      <c r="B77" s="195" t="s">
        <v>33</v>
      </c>
      <c r="C77" s="204">
        <v>0</v>
      </c>
      <c r="D77" s="204">
        <v>0</v>
      </c>
      <c r="E77" s="204">
        <v>0</v>
      </c>
      <c r="F77" s="204">
        <v>0</v>
      </c>
      <c r="G77" s="204">
        <v>0</v>
      </c>
      <c r="H77" s="204">
        <v>0</v>
      </c>
      <c r="I77" s="204">
        <v>0</v>
      </c>
      <c r="J77" s="204">
        <v>0</v>
      </c>
      <c r="K77" s="204">
        <v>0</v>
      </c>
      <c r="L77" s="204">
        <v>0</v>
      </c>
      <c r="M77" s="204">
        <v>1200</v>
      </c>
      <c r="N77" s="204">
        <v>10</v>
      </c>
      <c r="O77" s="204">
        <v>52</v>
      </c>
      <c r="P77" s="204">
        <v>-1368</v>
      </c>
      <c r="Q77" s="204">
        <f>'[2]1.9Y'!C78</f>
        <v>-195</v>
      </c>
      <c r="R77" s="204">
        <f>'[2]1.9Y'!D78</f>
        <v>-48</v>
      </c>
      <c r="S77" s="204">
        <f>'[2]1.9Y'!E78</f>
        <v>-4</v>
      </c>
      <c r="T77" s="204">
        <f>'[2]1.9Y'!F78</f>
        <v>-2</v>
      </c>
      <c r="U77" s="204">
        <f>'[2]1.9Y'!G78</f>
        <v>129</v>
      </c>
      <c r="V77" s="204">
        <f>'[2]1.9Y'!H78</f>
        <v>455</v>
      </c>
      <c r="W77" s="204">
        <f>'[2]1.9Y'!I78</f>
        <v>32</v>
      </c>
      <c r="X77" s="204">
        <f>'[2]1.9Y'!J78</f>
        <v>-532</v>
      </c>
      <c r="Y77" s="204">
        <f>'[2]1.9Y'!K78</f>
        <v>95</v>
      </c>
      <c r="AA77" s="16"/>
    </row>
    <row r="78" spans="1:27" s="16" customFormat="1" ht="22.8" x14ac:dyDescent="0.25">
      <c r="A78" s="10" t="s">
        <v>56</v>
      </c>
      <c r="B78" s="84" t="s">
        <v>128</v>
      </c>
      <c r="C78" s="204">
        <v>0</v>
      </c>
      <c r="D78" s="204">
        <v>0</v>
      </c>
      <c r="E78" s="204">
        <v>0</v>
      </c>
      <c r="F78" s="204">
        <v>0</v>
      </c>
      <c r="G78" s="204">
        <v>0</v>
      </c>
      <c r="H78" s="204">
        <v>0</v>
      </c>
      <c r="I78" s="204">
        <v>0</v>
      </c>
      <c r="J78" s="204">
        <v>-5</v>
      </c>
      <c r="K78" s="204">
        <v>-1</v>
      </c>
      <c r="L78" s="204">
        <v>8</v>
      </c>
      <c r="M78" s="204">
        <v>0</v>
      </c>
      <c r="N78" s="204">
        <v>0</v>
      </c>
      <c r="O78" s="204">
        <v>0</v>
      </c>
      <c r="P78" s="204">
        <v>0</v>
      </c>
      <c r="Q78" s="204">
        <f>'[2]1.9Y'!C79</f>
        <v>121</v>
      </c>
      <c r="R78" s="204">
        <f>'[2]1.9Y'!D79</f>
        <v>6</v>
      </c>
      <c r="S78" s="204">
        <f>'[2]1.9Y'!E79</f>
        <v>6</v>
      </c>
      <c r="T78" s="204">
        <f>'[2]1.9Y'!F79</f>
        <v>4</v>
      </c>
      <c r="U78" s="204">
        <f>'[2]1.9Y'!G79</f>
        <v>5</v>
      </c>
      <c r="V78" s="204">
        <f>'[2]1.9Y'!H79</f>
        <v>-42</v>
      </c>
      <c r="W78" s="204">
        <f>'[2]1.9Y'!I79</f>
        <v>50</v>
      </c>
      <c r="X78" s="204">
        <f>'[2]1.9Y'!J79</f>
        <v>2</v>
      </c>
      <c r="Y78" s="204">
        <f>'[2]1.9Y'!K79</f>
        <v>3</v>
      </c>
    </row>
    <row r="79" spans="1:27" s="16" customFormat="1" ht="13.8" x14ac:dyDescent="0.25">
      <c r="A79" s="10"/>
      <c r="B79" s="43" t="s">
        <v>150</v>
      </c>
      <c r="C79" s="204">
        <v>0</v>
      </c>
      <c r="D79" s="204">
        <v>0</v>
      </c>
      <c r="E79" s="204">
        <v>0</v>
      </c>
      <c r="F79" s="204">
        <v>0</v>
      </c>
      <c r="G79" s="204">
        <v>0</v>
      </c>
      <c r="H79" s="204">
        <v>0</v>
      </c>
      <c r="I79" s="204">
        <v>0</v>
      </c>
      <c r="J79" s="204">
        <v>0</v>
      </c>
      <c r="K79" s="204">
        <v>0</v>
      </c>
      <c r="L79" s="204">
        <v>0</v>
      </c>
      <c r="M79" s="204">
        <v>0</v>
      </c>
      <c r="N79" s="204">
        <v>0</v>
      </c>
      <c r="O79" s="204">
        <v>0</v>
      </c>
      <c r="P79" s="204">
        <v>0</v>
      </c>
      <c r="Q79" s="204">
        <f>Q80+Q81+Q82</f>
        <v>4541</v>
      </c>
      <c r="R79" s="204">
        <f t="shared" ref="R79:Y79" si="33">R80+R81+R82</f>
        <v>4</v>
      </c>
      <c r="S79" s="204">
        <f t="shared" si="33"/>
        <v>53</v>
      </c>
      <c r="T79" s="204">
        <f t="shared" si="33"/>
        <v>54</v>
      </c>
      <c r="U79" s="204">
        <f t="shared" si="33"/>
        <v>-383</v>
      </c>
      <c r="V79" s="204">
        <f t="shared" si="33"/>
        <v>337</v>
      </c>
      <c r="W79" s="204">
        <f t="shared" si="33"/>
        <v>550</v>
      </c>
      <c r="X79" s="204">
        <f t="shared" si="33"/>
        <v>174</v>
      </c>
      <c r="Y79" s="204">
        <f t="shared" si="33"/>
        <v>-348</v>
      </c>
    </row>
    <row r="80" spans="1:27" s="16" customFormat="1" ht="22.8" x14ac:dyDescent="0.25">
      <c r="A80" s="10"/>
      <c r="B80" s="33" t="s">
        <v>151</v>
      </c>
      <c r="C80" s="204">
        <v>0</v>
      </c>
      <c r="D80" s="204">
        <v>0</v>
      </c>
      <c r="E80" s="204">
        <v>0</v>
      </c>
      <c r="F80" s="204">
        <v>0</v>
      </c>
      <c r="G80" s="204">
        <v>0</v>
      </c>
      <c r="H80" s="204">
        <v>0</v>
      </c>
      <c r="I80" s="204">
        <v>0</v>
      </c>
      <c r="J80" s="204">
        <v>0</v>
      </c>
      <c r="K80" s="204">
        <v>0</v>
      </c>
      <c r="L80" s="204">
        <v>0</v>
      </c>
      <c r="M80" s="204">
        <v>0</v>
      </c>
      <c r="N80" s="204">
        <v>0</v>
      </c>
      <c r="O80" s="204">
        <v>0</v>
      </c>
      <c r="P80" s="204">
        <v>0</v>
      </c>
      <c r="Q80" s="204">
        <f>'[2]1.9Y'!C81</f>
        <v>2176</v>
      </c>
      <c r="R80" s="204">
        <f>'[2]1.9Y'!D81</f>
        <v>-16</v>
      </c>
      <c r="S80" s="204">
        <f>'[2]1.9Y'!E81</f>
        <v>31</v>
      </c>
      <c r="T80" s="204">
        <f>'[2]1.9Y'!F81</f>
        <v>2</v>
      </c>
      <c r="U80" s="204">
        <f>'[2]1.9Y'!G81</f>
        <v>-152</v>
      </c>
      <c r="V80" s="204">
        <f>'[2]1.9Y'!H81</f>
        <v>159</v>
      </c>
      <c r="W80" s="204">
        <f>'[2]1.9Y'!I81</f>
        <v>390</v>
      </c>
      <c r="X80" s="204">
        <f>'[2]1.9Y'!J81</f>
        <v>304</v>
      </c>
      <c r="Y80" s="204">
        <f>'[2]1.9Y'!K81</f>
        <v>1</v>
      </c>
    </row>
    <row r="81" spans="1:25" s="16" customFormat="1" ht="22.8" x14ac:dyDescent="0.25">
      <c r="A81" s="10"/>
      <c r="B81" s="33" t="s">
        <v>152</v>
      </c>
      <c r="C81" s="204">
        <v>0</v>
      </c>
      <c r="D81" s="204">
        <v>0</v>
      </c>
      <c r="E81" s="204">
        <v>0</v>
      </c>
      <c r="F81" s="204">
        <v>0</v>
      </c>
      <c r="G81" s="204">
        <v>0</v>
      </c>
      <c r="H81" s="204">
        <v>0</v>
      </c>
      <c r="I81" s="204">
        <v>0</v>
      </c>
      <c r="J81" s="204">
        <v>0</v>
      </c>
      <c r="K81" s="204">
        <v>0</v>
      </c>
      <c r="L81" s="204">
        <v>0</v>
      </c>
      <c r="M81" s="204">
        <v>0</v>
      </c>
      <c r="N81" s="204">
        <v>0</v>
      </c>
      <c r="O81" s="204">
        <v>0</v>
      </c>
      <c r="P81" s="204">
        <v>0</v>
      </c>
      <c r="Q81" s="204">
        <f>'[2]1.9Y'!C82</f>
        <v>2355</v>
      </c>
      <c r="R81" s="204">
        <f>'[2]1.9Y'!D82</f>
        <v>17</v>
      </c>
      <c r="S81" s="204">
        <f>'[2]1.9Y'!E82</f>
        <v>23</v>
      </c>
      <c r="T81" s="204">
        <f>'[2]1.9Y'!F82</f>
        <v>53</v>
      </c>
      <c r="U81" s="204">
        <f>'[2]1.9Y'!G82</f>
        <v>-265</v>
      </c>
      <c r="V81" s="204">
        <f>'[2]1.9Y'!H82</f>
        <v>168</v>
      </c>
      <c r="W81" s="204">
        <f>'[2]1.9Y'!I82</f>
        <v>24</v>
      </c>
      <c r="X81" s="204">
        <f>'[2]1.9Y'!J82</f>
        <v>124</v>
      </c>
      <c r="Y81" s="204">
        <f>'[2]1.9Y'!K82</f>
        <v>-383</v>
      </c>
    </row>
    <row r="82" spans="1:25" s="16" customFormat="1" ht="22.8" x14ac:dyDescent="0.25">
      <c r="A82" s="10"/>
      <c r="B82" s="33" t="s">
        <v>153</v>
      </c>
      <c r="C82" s="204">
        <v>0</v>
      </c>
      <c r="D82" s="204">
        <v>0</v>
      </c>
      <c r="E82" s="204">
        <v>0</v>
      </c>
      <c r="F82" s="204">
        <v>0</v>
      </c>
      <c r="G82" s="204">
        <v>0</v>
      </c>
      <c r="H82" s="204">
        <v>0</v>
      </c>
      <c r="I82" s="204">
        <v>0</v>
      </c>
      <c r="J82" s="204">
        <v>0</v>
      </c>
      <c r="K82" s="204">
        <v>0</v>
      </c>
      <c r="L82" s="204">
        <v>0</v>
      </c>
      <c r="M82" s="204">
        <v>0</v>
      </c>
      <c r="N82" s="204">
        <v>0</v>
      </c>
      <c r="O82" s="204">
        <v>0</v>
      </c>
      <c r="P82" s="204">
        <v>0</v>
      </c>
      <c r="Q82" s="204">
        <f>'[2]1.9Y'!C83</f>
        <v>10</v>
      </c>
      <c r="R82" s="204">
        <f>'[2]1.9Y'!D83</f>
        <v>3</v>
      </c>
      <c r="S82" s="204">
        <f>'[2]1.9Y'!E83</f>
        <v>-1</v>
      </c>
      <c r="T82" s="204">
        <f>'[2]1.9Y'!F83</f>
        <v>-1</v>
      </c>
      <c r="U82" s="204">
        <f>'[2]1.9Y'!G83</f>
        <v>34</v>
      </c>
      <c r="V82" s="204">
        <f>'[2]1.9Y'!H83</f>
        <v>10</v>
      </c>
      <c r="W82" s="204">
        <f>'[2]1.9Y'!I83</f>
        <v>136</v>
      </c>
      <c r="X82" s="204">
        <f>'[2]1.9Y'!J83</f>
        <v>-254</v>
      </c>
      <c r="Y82" s="204">
        <f>'[2]1.9Y'!K83</f>
        <v>34</v>
      </c>
    </row>
    <row r="83" spans="1:25" s="14" customFormat="1" ht="13.8" x14ac:dyDescent="0.25">
      <c r="A83" s="10">
        <v>2</v>
      </c>
      <c r="B83" s="82" t="s">
        <v>4</v>
      </c>
      <c r="C83" s="204">
        <v>-172</v>
      </c>
      <c r="D83" s="204">
        <v>-22</v>
      </c>
      <c r="E83" s="204">
        <v>-94</v>
      </c>
      <c r="F83" s="204">
        <v>248</v>
      </c>
      <c r="G83" s="204">
        <v>-132</v>
      </c>
      <c r="H83" s="204">
        <v>264</v>
      </c>
      <c r="I83" s="204">
        <v>-25</v>
      </c>
      <c r="J83" s="204">
        <v>-267</v>
      </c>
      <c r="K83" s="204">
        <v>59</v>
      </c>
      <c r="L83" s="204">
        <v>133</v>
      </c>
      <c r="M83" s="204">
        <v>104</v>
      </c>
      <c r="N83" s="204">
        <v>198</v>
      </c>
      <c r="O83" s="204">
        <v>409</v>
      </c>
      <c r="P83" s="204">
        <v>-1234</v>
      </c>
      <c r="Q83" s="204">
        <f>Q84+Q86</f>
        <v>-3633</v>
      </c>
      <c r="R83" s="204">
        <f t="shared" ref="R83:Y83" si="34">R84+R86</f>
        <v>-196</v>
      </c>
      <c r="S83" s="204">
        <f t="shared" si="34"/>
        <v>-12</v>
      </c>
      <c r="T83" s="204">
        <f t="shared" si="34"/>
        <v>-8</v>
      </c>
      <c r="U83" s="204">
        <f t="shared" si="34"/>
        <v>356</v>
      </c>
      <c r="V83" s="204">
        <f t="shared" si="34"/>
        <v>-398</v>
      </c>
      <c r="W83" s="204">
        <f t="shared" si="34"/>
        <v>-125</v>
      </c>
      <c r="X83" s="204">
        <f t="shared" si="34"/>
        <v>-1005</v>
      </c>
      <c r="Y83" s="204">
        <f t="shared" si="34"/>
        <v>-48</v>
      </c>
    </row>
    <row r="84" spans="1:25" s="14" customFormat="1" ht="15.75" customHeight="1" x14ac:dyDescent="0.25">
      <c r="A84" s="10">
        <v>2.1</v>
      </c>
      <c r="B84" s="42" t="s">
        <v>22</v>
      </c>
      <c r="C84" s="204">
        <v>-127</v>
      </c>
      <c r="D84" s="204">
        <v>-190</v>
      </c>
      <c r="E84" s="204">
        <v>-288</v>
      </c>
      <c r="F84" s="204">
        <v>186</v>
      </c>
      <c r="G84" s="204">
        <v>205</v>
      </c>
      <c r="H84" s="204">
        <v>50</v>
      </c>
      <c r="I84" s="204">
        <v>119</v>
      </c>
      <c r="J84" s="204">
        <v>-166</v>
      </c>
      <c r="K84" s="204">
        <v>12</v>
      </c>
      <c r="L84" s="204">
        <v>62</v>
      </c>
      <c r="M84" s="204">
        <v>296</v>
      </c>
      <c r="N84" s="204">
        <v>-174</v>
      </c>
      <c r="O84" s="204">
        <v>87</v>
      </c>
      <c r="P84" s="204">
        <v>-144</v>
      </c>
      <c r="Q84" s="204">
        <f>Q85</f>
        <v>32</v>
      </c>
      <c r="R84" s="204">
        <f t="shared" ref="R84:Y84" si="35">R85</f>
        <v>-16</v>
      </c>
      <c r="S84" s="204">
        <f t="shared" si="35"/>
        <v>110</v>
      </c>
      <c r="T84" s="204">
        <f t="shared" si="35"/>
        <v>-10</v>
      </c>
      <c r="U84" s="204">
        <f t="shared" si="35"/>
        <v>4</v>
      </c>
      <c r="V84" s="204">
        <f t="shared" si="35"/>
        <v>24</v>
      </c>
      <c r="W84" s="204">
        <f t="shared" si="35"/>
        <v>-32</v>
      </c>
      <c r="X84" s="204">
        <f t="shared" si="35"/>
        <v>-40</v>
      </c>
      <c r="Y84" s="204">
        <f t="shared" si="35"/>
        <v>17</v>
      </c>
    </row>
    <row r="85" spans="1:25" s="15" customFormat="1" ht="13.8" x14ac:dyDescent="0.25">
      <c r="A85" s="10" t="s">
        <v>59</v>
      </c>
      <c r="B85" s="43" t="s">
        <v>17</v>
      </c>
      <c r="C85" s="204">
        <v>-127</v>
      </c>
      <c r="D85" s="204">
        <v>-190</v>
      </c>
      <c r="E85" s="204">
        <v>-288</v>
      </c>
      <c r="F85" s="204">
        <v>186</v>
      </c>
      <c r="G85" s="204">
        <v>205</v>
      </c>
      <c r="H85" s="204">
        <v>50</v>
      </c>
      <c r="I85" s="204">
        <v>119</v>
      </c>
      <c r="J85" s="204">
        <v>-166</v>
      </c>
      <c r="K85" s="204">
        <v>12</v>
      </c>
      <c r="L85" s="204">
        <v>62</v>
      </c>
      <c r="M85" s="204">
        <v>296</v>
      </c>
      <c r="N85" s="204">
        <v>-174</v>
      </c>
      <c r="O85" s="204">
        <v>87</v>
      </c>
      <c r="P85" s="204">
        <v>-144</v>
      </c>
      <c r="Q85" s="204">
        <f>'[2]1.9Y'!C86</f>
        <v>32</v>
      </c>
      <c r="R85" s="204">
        <f>'[2]1.9Y'!D86</f>
        <v>-16</v>
      </c>
      <c r="S85" s="204">
        <f>'[2]1.9Y'!E86</f>
        <v>110</v>
      </c>
      <c r="T85" s="204">
        <f>'[2]1.9Y'!F86</f>
        <v>-10</v>
      </c>
      <c r="U85" s="204">
        <f>'[2]1.9Y'!G86</f>
        <v>4</v>
      </c>
      <c r="V85" s="204">
        <f>'[2]1.9Y'!H86</f>
        <v>24</v>
      </c>
      <c r="W85" s="204">
        <f>'[2]1.9Y'!I86</f>
        <v>-32</v>
      </c>
      <c r="X85" s="204">
        <f>'[2]1.9Y'!J86</f>
        <v>-40</v>
      </c>
      <c r="Y85" s="204">
        <f>'[2]1.9Y'!K86</f>
        <v>17</v>
      </c>
    </row>
    <row r="86" spans="1:25" s="14" customFormat="1" ht="13.8" x14ac:dyDescent="0.25">
      <c r="A86" s="10">
        <v>2.2000000000000002</v>
      </c>
      <c r="B86" s="42" t="s">
        <v>23</v>
      </c>
      <c r="C86" s="204">
        <v>-45</v>
      </c>
      <c r="D86" s="204">
        <v>168</v>
      </c>
      <c r="E86" s="204">
        <v>194</v>
      </c>
      <c r="F86" s="204">
        <v>62</v>
      </c>
      <c r="G86" s="204">
        <v>-337</v>
      </c>
      <c r="H86" s="204">
        <v>214</v>
      </c>
      <c r="I86" s="204">
        <v>-144</v>
      </c>
      <c r="J86" s="204">
        <v>-101</v>
      </c>
      <c r="K86" s="204">
        <v>47</v>
      </c>
      <c r="L86" s="204">
        <v>71</v>
      </c>
      <c r="M86" s="204">
        <v>-192</v>
      </c>
      <c r="N86" s="204">
        <v>372</v>
      </c>
      <c r="O86" s="204">
        <v>322</v>
      </c>
      <c r="P86" s="204">
        <v>-1090</v>
      </c>
      <c r="Q86" s="204">
        <f>Q87+Q88+Q91+Q94</f>
        <v>-3665</v>
      </c>
      <c r="R86" s="204">
        <f t="shared" ref="R86:Y86" si="36">R87+R88+R91+R94</f>
        <v>-180</v>
      </c>
      <c r="S86" s="204">
        <f t="shared" si="36"/>
        <v>-122</v>
      </c>
      <c r="T86" s="204">
        <f t="shared" si="36"/>
        <v>2</v>
      </c>
      <c r="U86" s="204">
        <f t="shared" si="36"/>
        <v>352</v>
      </c>
      <c r="V86" s="204">
        <f t="shared" si="36"/>
        <v>-422</v>
      </c>
      <c r="W86" s="204">
        <f t="shared" si="36"/>
        <v>-93</v>
      </c>
      <c r="X86" s="204">
        <f t="shared" si="36"/>
        <v>-965</v>
      </c>
      <c r="Y86" s="204">
        <f t="shared" si="36"/>
        <v>-65</v>
      </c>
    </row>
    <row r="87" spans="1:25" s="14" customFormat="1" ht="13.8" x14ac:dyDescent="0.25">
      <c r="A87" s="10" t="s">
        <v>87</v>
      </c>
      <c r="B87" s="43" t="s">
        <v>32</v>
      </c>
      <c r="C87" s="204">
        <v>-1</v>
      </c>
      <c r="D87" s="204">
        <v>1</v>
      </c>
      <c r="E87" s="204">
        <v>0</v>
      </c>
      <c r="F87" s="204">
        <v>-5</v>
      </c>
      <c r="G87" s="204">
        <v>0</v>
      </c>
      <c r="H87" s="204">
        <v>0</v>
      </c>
      <c r="I87" s="204">
        <v>0</v>
      </c>
      <c r="J87" s="204">
        <v>0</v>
      </c>
      <c r="K87" s="204">
        <v>0</v>
      </c>
      <c r="L87" s="204">
        <v>0</v>
      </c>
      <c r="M87" s="204">
        <v>0</v>
      </c>
      <c r="N87" s="204">
        <v>0</v>
      </c>
      <c r="O87" s="204">
        <v>0</v>
      </c>
      <c r="P87" s="204">
        <v>0</v>
      </c>
      <c r="Q87" s="204">
        <f>'[2]1.9Y'!C88</f>
        <v>0</v>
      </c>
      <c r="R87" s="204">
        <f>'[2]1.9Y'!D88</f>
        <v>0</v>
      </c>
      <c r="S87" s="204">
        <f>'[2]1.9Y'!E88</f>
        <v>0</v>
      </c>
      <c r="T87" s="204">
        <f>'[2]1.9Y'!F88</f>
        <v>0</v>
      </c>
      <c r="U87" s="204">
        <f>'[2]1.9Y'!G88</f>
        <v>0</v>
      </c>
      <c r="V87" s="204">
        <f>'[2]1.9Y'!H88</f>
        <v>0</v>
      </c>
      <c r="W87" s="204">
        <f>'[2]1.9Y'!I88</f>
        <v>0</v>
      </c>
      <c r="X87" s="204">
        <f>'[2]1.9Y'!J88</f>
        <v>0</v>
      </c>
      <c r="Y87" s="204">
        <f>'[2]1.9Y'!K88</f>
        <v>0</v>
      </c>
    </row>
    <row r="88" spans="1:25" s="16" customFormat="1" ht="13.8" x14ac:dyDescent="0.25">
      <c r="A88" s="10" t="s">
        <v>60</v>
      </c>
      <c r="B88" s="43" t="s">
        <v>9</v>
      </c>
      <c r="C88" s="204">
        <v>0</v>
      </c>
      <c r="D88" s="204">
        <v>0</v>
      </c>
      <c r="E88" s="204">
        <v>14</v>
      </c>
      <c r="F88" s="204">
        <v>0</v>
      </c>
      <c r="G88" s="204">
        <v>4</v>
      </c>
      <c r="H88" s="204">
        <v>219</v>
      </c>
      <c r="I88" s="204">
        <v>-23</v>
      </c>
      <c r="J88" s="204">
        <v>-151</v>
      </c>
      <c r="K88" s="204">
        <v>33</v>
      </c>
      <c r="L88" s="204">
        <v>-102</v>
      </c>
      <c r="M88" s="204">
        <v>2</v>
      </c>
      <c r="N88" s="204">
        <v>-1</v>
      </c>
      <c r="O88" s="204">
        <v>2</v>
      </c>
      <c r="P88" s="204">
        <v>0</v>
      </c>
      <c r="Q88" s="204">
        <f>Q89+Q90</f>
        <v>-262</v>
      </c>
      <c r="R88" s="204">
        <f t="shared" ref="R88:Y88" si="37">R89+R90</f>
        <v>-543</v>
      </c>
      <c r="S88" s="204">
        <f t="shared" si="37"/>
        <v>-6</v>
      </c>
      <c r="T88" s="204">
        <f t="shared" si="37"/>
        <v>-4</v>
      </c>
      <c r="U88" s="204">
        <f t="shared" si="37"/>
        <v>25</v>
      </c>
      <c r="V88" s="204">
        <f t="shared" si="37"/>
        <v>90</v>
      </c>
      <c r="W88" s="204">
        <f t="shared" si="37"/>
        <v>1</v>
      </c>
      <c r="X88" s="204">
        <f t="shared" si="37"/>
        <v>0</v>
      </c>
      <c r="Y88" s="204">
        <f t="shared" si="37"/>
        <v>0</v>
      </c>
    </row>
    <row r="89" spans="1:25" s="16" customFormat="1" ht="13.8" x14ac:dyDescent="0.25">
      <c r="A89" s="10" t="s">
        <v>88</v>
      </c>
      <c r="B89" s="79" t="s">
        <v>25</v>
      </c>
      <c r="C89" s="204">
        <v>0</v>
      </c>
      <c r="D89" s="204">
        <v>0</v>
      </c>
      <c r="E89" s="204">
        <v>14</v>
      </c>
      <c r="F89" s="204">
        <v>0</v>
      </c>
      <c r="G89" s="204">
        <v>1</v>
      </c>
      <c r="H89" s="204">
        <v>0</v>
      </c>
      <c r="I89" s="204">
        <v>-22</v>
      </c>
      <c r="J89" s="204">
        <v>0</v>
      </c>
      <c r="K89" s="204">
        <v>0</v>
      </c>
      <c r="L89" s="204">
        <v>0</v>
      </c>
      <c r="M89" s="204">
        <v>0</v>
      </c>
      <c r="N89" s="204">
        <v>0</v>
      </c>
      <c r="O89" s="204">
        <v>0</v>
      </c>
      <c r="P89" s="204">
        <v>0</v>
      </c>
      <c r="Q89" s="204">
        <f>'[2]1.9Y'!C90</f>
        <v>0</v>
      </c>
      <c r="R89" s="204">
        <f>'[2]1.9Y'!D90</f>
        <v>0</v>
      </c>
      <c r="S89" s="204">
        <f>'[2]1.9Y'!E90</f>
        <v>3</v>
      </c>
      <c r="T89" s="204">
        <f>'[2]1.9Y'!F90</f>
        <v>0</v>
      </c>
      <c r="U89" s="204">
        <f>'[2]1.9Y'!G90</f>
        <v>0</v>
      </c>
      <c r="V89" s="204">
        <f>'[2]1.9Y'!H90</f>
        <v>0</v>
      </c>
      <c r="W89" s="204">
        <f>'[2]1.9Y'!I90</f>
        <v>-1</v>
      </c>
      <c r="X89" s="204">
        <f>'[2]1.9Y'!J90</f>
        <v>0</v>
      </c>
      <c r="Y89" s="204">
        <f>'[2]1.9Y'!K90</f>
        <v>0</v>
      </c>
    </row>
    <row r="90" spans="1:25" s="16" customFormat="1" ht="13.8" x14ac:dyDescent="0.25">
      <c r="A90" s="10" t="s">
        <v>89</v>
      </c>
      <c r="B90" s="79" t="s">
        <v>24</v>
      </c>
      <c r="C90" s="204">
        <v>0</v>
      </c>
      <c r="D90" s="204">
        <v>0</v>
      </c>
      <c r="E90" s="204">
        <v>0</v>
      </c>
      <c r="F90" s="204">
        <v>0</v>
      </c>
      <c r="G90" s="204">
        <v>3</v>
      </c>
      <c r="H90" s="204">
        <v>219</v>
      </c>
      <c r="I90" s="204">
        <v>-1</v>
      </c>
      <c r="J90" s="204">
        <v>-151</v>
      </c>
      <c r="K90" s="204">
        <v>33</v>
      </c>
      <c r="L90" s="204">
        <v>-102</v>
      </c>
      <c r="M90" s="204">
        <v>2</v>
      </c>
      <c r="N90" s="204">
        <v>-1</v>
      </c>
      <c r="O90" s="204">
        <v>2</v>
      </c>
      <c r="P90" s="204">
        <v>0</v>
      </c>
      <c r="Q90" s="204">
        <f>'[2]1.9Y'!C91</f>
        <v>-262</v>
      </c>
      <c r="R90" s="204">
        <f>'[2]1.9Y'!D91</f>
        <v>-543</v>
      </c>
      <c r="S90" s="204">
        <f>'[2]1.9Y'!E91</f>
        <v>-9</v>
      </c>
      <c r="T90" s="204">
        <f>'[2]1.9Y'!F91</f>
        <v>-4</v>
      </c>
      <c r="U90" s="204">
        <f>'[2]1.9Y'!G91</f>
        <v>25</v>
      </c>
      <c r="V90" s="204">
        <f>'[2]1.9Y'!H91</f>
        <v>90</v>
      </c>
      <c r="W90" s="204">
        <f>'[2]1.9Y'!I91</f>
        <v>2</v>
      </c>
      <c r="X90" s="204">
        <f>'[2]1.9Y'!J91</f>
        <v>0</v>
      </c>
      <c r="Y90" s="204">
        <f>'[2]1.9Y'!K91</f>
        <v>0</v>
      </c>
    </row>
    <row r="91" spans="1:25" s="16" customFormat="1" ht="13.8" x14ac:dyDescent="0.25">
      <c r="A91" s="10" t="s">
        <v>90</v>
      </c>
      <c r="B91" s="43" t="s">
        <v>15</v>
      </c>
      <c r="C91" s="204">
        <v>-44</v>
      </c>
      <c r="D91" s="204">
        <v>167</v>
      </c>
      <c r="E91" s="204">
        <v>179</v>
      </c>
      <c r="F91" s="204">
        <v>-51</v>
      </c>
      <c r="G91" s="204">
        <v>-264</v>
      </c>
      <c r="H91" s="204">
        <v>-9</v>
      </c>
      <c r="I91" s="204">
        <v>-164</v>
      </c>
      <c r="J91" s="204">
        <v>59</v>
      </c>
      <c r="K91" s="204">
        <v>120</v>
      </c>
      <c r="L91" s="204">
        <v>171</v>
      </c>
      <c r="M91" s="204">
        <v>-193</v>
      </c>
      <c r="N91" s="204">
        <v>811</v>
      </c>
      <c r="O91" s="204">
        <v>317</v>
      </c>
      <c r="P91" s="204">
        <v>-65</v>
      </c>
      <c r="Q91" s="204">
        <f>Q92+Q93</f>
        <v>-1451</v>
      </c>
      <c r="R91" s="204">
        <f t="shared" ref="R91:Y91" si="38">R92+R93</f>
        <v>385</v>
      </c>
      <c r="S91" s="204">
        <f t="shared" si="38"/>
        <v>-116</v>
      </c>
      <c r="T91" s="204">
        <f t="shared" si="38"/>
        <v>13</v>
      </c>
      <c r="U91" s="204">
        <f t="shared" si="38"/>
        <v>350</v>
      </c>
      <c r="V91" s="204">
        <f t="shared" si="38"/>
        <v>-564</v>
      </c>
      <c r="W91" s="204">
        <f t="shared" si="38"/>
        <v>-31</v>
      </c>
      <c r="X91" s="204">
        <f t="shared" si="38"/>
        <v>-832</v>
      </c>
      <c r="Y91" s="204">
        <f t="shared" si="38"/>
        <v>-173</v>
      </c>
    </row>
    <row r="92" spans="1:25" s="16" customFormat="1" ht="13.8" x14ac:dyDescent="0.25">
      <c r="A92" s="10" t="s">
        <v>91</v>
      </c>
      <c r="B92" s="79" t="s">
        <v>25</v>
      </c>
      <c r="C92" s="204">
        <v>0</v>
      </c>
      <c r="D92" s="204">
        <v>0</v>
      </c>
      <c r="E92" s="204">
        <v>0</v>
      </c>
      <c r="F92" s="204">
        <v>0</v>
      </c>
      <c r="G92" s="204">
        <v>0</v>
      </c>
      <c r="H92" s="204">
        <v>0</v>
      </c>
      <c r="I92" s="204">
        <v>0</v>
      </c>
      <c r="J92" s="204">
        <v>0</v>
      </c>
      <c r="K92" s="204">
        <v>1</v>
      </c>
      <c r="L92" s="204">
        <v>26</v>
      </c>
      <c r="M92" s="204">
        <v>1</v>
      </c>
      <c r="N92" s="204">
        <v>3</v>
      </c>
      <c r="O92" s="204">
        <v>2</v>
      </c>
      <c r="P92" s="204">
        <v>3</v>
      </c>
      <c r="Q92" s="204">
        <f>'[2]1.9Y'!C93</f>
        <v>-3</v>
      </c>
      <c r="R92" s="204">
        <f>'[2]1.9Y'!D93</f>
        <v>0</v>
      </c>
      <c r="S92" s="204">
        <f>'[2]1.9Y'!E93</f>
        <v>0</v>
      </c>
      <c r="T92" s="204">
        <f>'[2]1.9Y'!F93</f>
        <v>18</v>
      </c>
      <c r="U92" s="204">
        <f>'[2]1.9Y'!G93</f>
        <v>142</v>
      </c>
      <c r="V92" s="204">
        <f>'[2]1.9Y'!H93</f>
        <v>-10</v>
      </c>
      <c r="W92" s="204">
        <f>'[2]1.9Y'!I93</f>
        <v>15</v>
      </c>
      <c r="X92" s="204">
        <f>'[2]1.9Y'!J93</f>
        <v>-4</v>
      </c>
      <c r="Y92" s="204">
        <f>'[2]1.9Y'!K93</f>
        <v>14</v>
      </c>
    </row>
    <row r="93" spans="1:25" s="16" customFormat="1" ht="13.8" x14ac:dyDescent="0.25">
      <c r="A93" s="10" t="s">
        <v>92</v>
      </c>
      <c r="B93" s="79" t="s">
        <v>24</v>
      </c>
      <c r="C93" s="204">
        <v>-44</v>
      </c>
      <c r="D93" s="204">
        <v>167</v>
      </c>
      <c r="E93" s="204">
        <v>179</v>
      </c>
      <c r="F93" s="204">
        <v>-51</v>
      </c>
      <c r="G93" s="204">
        <v>-264</v>
      </c>
      <c r="H93" s="204">
        <v>-9</v>
      </c>
      <c r="I93" s="204">
        <v>-164</v>
      </c>
      <c r="J93" s="204">
        <v>59</v>
      </c>
      <c r="K93" s="204">
        <v>119</v>
      </c>
      <c r="L93" s="204">
        <v>145</v>
      </c>
      <c r="M93" s="204">
        <v>-194</v>
      </c>
      <c r="N93" s="204">
        <v>808</v>
      </c>
      <c r="O93" s="204">
        <v>315</v>
      </c>
      <c r="P93" s="204">
        <v>-68</v>
      </c>
      <c r="Q93" s="204">
        <f>'[2]1.9Y'!C94</f>
        <v>-1448</v>
      </c>
      <c r="R93" s="204">
        <f>'[2]1.9Y'!D94</f>
        <v>385</v>
      </c>
      <c r="S93" s="204">
        <f>'[2]1.9Y'!E94</f>
        <v>-116</v>
      </c>
      <c r="T93" s="204">
        <f>'[2]1.9Y'!F94</f>
        <v>-5</v>
      </c>
      <c r="U93" s="204">
        <f>'[2]1.9Y'!G94</f>
        <v>208</v>
      </c>
      <c r="V93" s="204">
        <f>'[2]1.9Y'!H94</f>
        <v>-554</v>
      </c>
      <c r="W93" s="204">
        <f>'[2]1.9Y'!I94</f>
        <v>-46</v>
      </c>
      <c r="X93" s="204">
        <f>'[2]1.9Y'!J94</f>
        <v>-828</v>
      </c>
      <c r="Y93" s="204">
        <f>'[2]1.9Y'!K94</f>
        <v>-187</v>
      </c>
    </row>
    <row r="94" spans="1:25" s="16" customFormat="1" ht="13.8" x14ac:dyDescent="0.25">
      <c r="A94" s="10" t="s">
        <v>61</v>
      </c>
      <c r="B94" s="84" t="s">
        <v>17</v>
      </c>
      <c r="C94" s="204">
        <v>0</v>
      </c>
      <c r="D94" s="204">
        <v>0</v>
      </c>
      <c r="E94" s="204">
        <v>1</v>
      </c>
      <c r="F94" s="204">
        <v>118</v>
      </c>
      <c r="G94" s="204">
        <v>-77</v>
      </c>
      <c r="H94" s="204">
        <v>4</v>
      </c>
      <c r="I94" s="204">
        <v>43</v>
      </c>
      <c r="J94" s="204">
        <v>-9</v>
      </c>
      <c r="K94" s="204">
        <v>-106</v>
      </c>
      <c r="L94" s="204">
        <v>2</v>
      </c>
      <c r="M94" s="204">
        <v>-1</v>
      </c>
      <c r="N94" s="204">
        <v>-438</v>
      </c>
      <c r="O94" s="204">
        <v>3</v>
      </c>
      <c r="P94" s="204">
        <v>-1025</v>
      </c>
      <c r="Q94" s="204">
        <f>Q95+Q96</f>
        <v>-1952</v>
      </c>
      <c r="R94" s="204">
        <f t="shared" ref="R94:Y94" si="39">R95+R96</f>
        <v>-22</v>
      </c>
      <c r="S94" s="204">
        <f t="shared" si="39"/>
        <v>0</v>
      </c>
      <c r="T94" s="204">
        <f t="shared" si="39"/>
        <v>-7</v>
      </c>
      <c r="U94" s="204">
        <f t="shared" si="39"/>
        <v>-23</v>
      </c>
      <c r="V94" s="204">
        <f t="shared" si="39"/>
        <v>52</v>
      </c>
      <c r="W94" s="204">
        <f t="shared" si="39"/>
        <v>-63</v>
      </c>
      <c r="X94" s="204">
        <f t="shared" si="39"/>
        <v>-133</v>
      </c>
      <c r="Y94" s="204">
        <f t="shared" si="39"/>
        <v>108</v>
      </c>
    </row>
    <row r="95" spans="1:25" s="16" customFormat="1" ht="13.8" x14ac:dyDescent="0.25">
      <c r="A95" s="10" t="s">
        <v>123</v>
      </c>
      <c r="B95" s="115" t="s">
        <v>25</v>
      </c>
      <c r="C95" s="204">
        <v>0</v>
      </c>
      <c r="D95" s="204">
        <v>0</v>
      </c>
      <c r="E95" s="204">
        <v>0</v>
      </c>
      <c r="F95" s="204">
        <v>0</v>
      </c>
      <c r="G95" s="204">
        <v>0</v>
      </c>
      <c r="H95" s="204">
        <v>0</v>
      </c>
      <c r="I95" s="204">
        <v>0</v>
      </c>
      <c r="J95" s="204">
        <v>0</v>
      </c>
      <c r="K95" s="204">
        <v>0</v>
      </c>
      <c r="L95" s="204">
        <v>1</v>
      </c>
      <c r="M95" s="204">
        <v>0</v>
      </c>
      <c r="N95" s="204">
        <v>-440</v>
      </c>
      <c r="O95" s="204">
        <v>0</v>
      </c>
      <c r="P95" s="204">
        <v>0</v>
      </c>
      <c r="Q95" s="204">
        <f>'[2]1.9Y'!C96</f>
        <v>0</v>
      </c>
      <c r="R95" s="204">
        <f>'[2]1.9Y'!D96</f>
        <v>0</v>
      </c>
      <c r="S95" s="204">
        <f>'[2]1.9Y'!E96</f>
        <v>-4</v>
      </c>
      <c r="T95" s="204">
        <f>'[2]1.9Y'!F96</f>
        <v>0</v>
      </c>
      <c r="U95" s="204">
        <f>'[2]1.9Y'!G96</f>
        <v>0</v>
      </c>
      <c r="V95" s="204">
        <f>'[2]1.9Y'!H96</f>
        <v>0</v>
      </c>
      <c r="W95" s="204">
        <f>'[2]1.9Y'!I96</f>
        <v>0</v>
      </c>
      <c r="X95" s="204">
        <f>'[2]1.9Y'!J96</f>
        <v>0</v>
      </c>
      <c r="Y95" s="204">
        <f>'[2]1.9Y'!K96</f>
        <v>0</v>
      </c>
    </row>
    <row r="96" spans="1:25" s="16" customFormat="1" ht="13.8" x14ac:dyDescent="0.25">
      <c r="A96" s="10" t="s">
        <v>124</v>
      </c>
      <c r="B96" s="118" t="s">
        <v>49</v>
      </c>
      <c r="C96" s="204">
        <v>0</v>
      </c>
      <c r="D96" s="204">
        <v>0</v>
      </c>
      <c r="E96" s="204">
        <v>1</v>
      </c>
      <c r="F96" s="204">
        <v>118</v>
      </c>
      <c r="G96" s="204">
        <v>-77</v>
      </c>
      <c r="H96" s="204">
        <v>4</v>
      </c>
      <c r="I96" s="204">
        <v>43</v>
      </c>
      <c r="J96" s="204">
        <v>-9</v>
      </c>
      <c r="K96" s="204">
        <v>-106</v>
      </c>
      <c r="L96" s="204">
        <v>1</v>
      </c>
      <c r="M96" s="204">
        <v>-1</v>
      </c>
      <c r="N96" s="204">
        <v>2</v>
      </c>
      <c r="O96" s="204">
        <v>3</v>
      </c>
      <c r="P96" s="204">
        <v>-1025</v>
      </c>
      <c r="Q96" s="204">
        <f>'[2]1.9Y'!C97</f>
        <v>-1952</v>
      </c>
      <c r="R96" s="204">
        <f>'[2]1.9Y'!D97</f>
        <v>-22</v>
      </c>
      <c r="S96" s="204">
        <f>'[2]1.9Y'!E97</f>
        <v>4</v>
      </c>
      <c r="T96" s="204">
        <f>'[2]1.9Y'!F97</f>
        <v>-7</v>
      </c>
      <c r="U96" s="204">
        <f>'[2]1.9Y'!G97</f>
        <v>-23</v>
      </c>
      <c r="V96" s="204">
        <f>'[2]1.9Y'!H97</f>
        <v>52</v>
      </c>
      <c r="W96" s="204">
        <f>'[2]1.9Y'!I97</f>
        <v>-63</v>
      </c>
      <c r="X96" s="204">
        <f>'[2]1.9Y'!J97</f>
        <v>-133</v>
      </c>
      <c r="Y96" s="204">
        <f>'[2]1.9Y'!K97</f>
        <v>108</v>
      </c>
    </row>
    <row r="97" spans="1:25" s="16" customFormat="1" ht="22.8" x14ac:dyDescent="0.25">
      <c r="A97" s="10"/>
      <c r="B97" s="41" t="s">
        <v>141</v>
      </c>
      <c r="C97" s="204">
        <v>0</v>
      </c>
      <c r="D97" s="204">
        <v>0</v>
      </c>
      <c r="E97" s="204">
        <v>0</v>
      </c>
      <c r="F97" s="204">
        <v>0</v>
      </c>
      <c r="G97" s="204">
        <v>0</v>
      </c>
      <c r="H97" s="204">
        <v>0</v>
      </c>
      <c r="I97" s="204">
        <v>0</v>
      </c>
      <c r="J97" s="204">
        <v>0</v>
      </c>
      <c r="K97" s="204">
        <v>0</v>
      </c>
      <c r="L97" s="204">
        <v>0</v>
      </c>
      <c r="M97" s="204">
        <v>0</v>
      </c>
      <c r="N97" s="204">
        <v>0</v>
      </c>
      <c r="O97" s="204">
        <v>0</v>
      </c>
      <c r="P97" s="204">
        <v>0</v>
      </c>
      <c r="Q97" s="204">
        <f>Q98</f>
        <v>0</v>
      </c>
      <c r="R97" s="204">
        <f t="shared" ref="R97:Y97" si="40">R98</f>
        <v>0</v>
      </c>
      <c r="S97" s="204">
        <f t="shared" si="40"/>
        <v>0</v>
      </c>
      <c r="T97" s="204">
        <f t="shared" si="40"/>
        <v>0</v>
      </c>
      <c r="U97" s="204">
        <f t="shared" si="40"/>
        <v>0</v>
      </c>
      <c r="V97" s="204">
        <f t="shared" si="40"/>
        <v>3337</v>
      </c>
      <c r="W97" s="204">
        <f t="shared" si="40"/>
        <v>-324</v>
      </c>
      <c r="X97" s="204">
        <f t="shared" si="40"/>
        <v>-1776</v>
      </c>
      <c r="Y97" s="204">
        <f t="shared" si="40"/>
        <v>-74</v>
      </c>
    </row>
    <row r="98" spans="1:25" s="16" customFormat="1" ht="13.8" x14ac:dyDescent="0.25">
      <c r="A98" s="10"/>
      <c r="B98" s="43" t="s">
        <v>142</v>
      </c>
      <c r="C98" s="204">
        <v>0</v>
      </c>
      <c r="D98" s="204">
        <v>0</v>
      </c>
      <c r="E98" s="204">
        <v>0</v>
      </c>
      <c r="F98" s="204">
        <v>0</v>
      </c>
      <c r="G98" s="204">
        <v>0</v>
      </c>
      <c r="H98" s="204">
        <v>0</v>
      </c>
      <c r="I98" s="204">
        <v>0</v>
      </c>
      <c r="J98" s="204">
        <v>0</v>
      </c>
      <c r="K98" s="204">
        <v>0</v>
      </c>
      <c r="L98" s="204">
        <v>0</v>
      </c>
      <c r="M98" s="204">
        <v>0</v>
      </c>
      <c r="N98" s="204">
        <v>0</v>
      </c>
      <c r="O98" s="204">
        <v>0</v>
      </c>
      <c r="P98" s="204">
        <v>0</v>
      </c>
      <c r="Q98" s="204">
        <f>'[2]1.9Y'!C99</f>
        <v>0</v>
      </c>
      <c r="R98" s="204">
        <f>'[2]1.9Y'!D99</f>
        <v>0</v>
      </c>
      <c r="S98" s="204">
        <f>'[2]1.9Y'!E99</f>
        <v>0</v>
      </c>
      <c r="T98" s="204">
        <f>'[2]1.9Y'!F99</f>
        <v>0</v>
      </c>
      <c r="U98" s="204">
        <f>'[2]1.9Y'!G99</f>
        <v>0</v>
      </c>
      <c r="V98" s="204">
        <f>'[2]1.9Y'!H99</f>
        <v>3337</v>
      </c>
      <c r="W98" s="204">
        <f>'[2]1.9Y'!I99</f>
        <v>-324</v>
      </c>
      <c r="X98" s="204">
        <f>'[2]1.9Y'!J99</f>
        <v>-1776</v>
      </c>
      <c r="Y98" s="204">
        <f>'[2]1.9Y'!K99</f>
        <v>-74</v>
      </c>
    </row>
    <row r="99" spans="1:25" s="14" customFormat="1" ht="13.8" x14ac:dyDescent="0.25">
      <c r="A99" s="10">
        <v>4</v>
      </c>
      <c r="B99" s="120" t="s">
        <v>5</v>
      </c>
      <c r="C99" s="204">
        <v>-101</v>
      </c>
      <c r="D99" s="204">
        <v>60</v>
      </c>
      <c r="E99" s="204">
        <v>435</v>
      </c>
      <c r="F99" s="204">
        <v>612</v>
      </c>
      <c r="G99" s="204">
        <v>906</v>
      </c>
      <c r="H99" s="204">
        <v>526</v>
      </c>
      <c r="I99" s="204">
        <v>-3169</v>
      </c>
      <c r="J99" s="204">
        <v>-5253</v>
      </c>
      <c r="K99" s="204">
        <v>-350</v>
      </c>
      <c r="L99" s="204">
        <v>-1589</v>
      </c>
      <c r="M99" s="204">
        <v>-2448</v>
      </c>
      <c r="N99" s="204">
        <v>-1002</v>
      </c>
      <c r="O99" s="204">
        <v>-290</v>
      </c>
      <c r="P99" s="204">
        <v>-6629</v>
      </c>
      <c r="Q99" s="204">
        <f>Q100+Q106+Q121+Q125+Q135</f>
        <v>-9330</v>
      </c>
      <c r="R99" s="204">
        <f t="shared" ref="R99:Y99" si="41">R100+R106+R121+R125+R135</f>
        <v>-3038</v>
      </c>
      <c r="S99" s="204">
        <f t="shared" si="41"/>
        <v>-532</v>
      </c>
      <c r="T99" s="204">
        <f t="shared" si="41"/>
        <v>-5096</v>
      </c>
      <c r="U99" s="204">
        <f t="shared" si="41"/>
        <v>-2412</v>
      </c>
      <c r="V99" s="204">
        <f t="shared" si="41"/>
        <v>-1624</v>
      </c>
      <c r="W99" s="204">
        <f t="shared" si="41"/>
        <v>-5438</v>
      </c>
      <c r="X99" s="204">
        <f t="shared" si="41"/>
        <v>-7540</v>
      </c>
      <c r="Y99" s="204">
        <f t="shared" si="41"/>
        <v>1554</v>
      </c>
    </row>
    <row r="100" spans="1:25" s="14" customFormat="1" ht="13.8" x14ac:dyDescent="0.25">
      <c r="A100" s="10">
        <v>4.2</v>
      </c>
      <c r="B100" s="83" t="s">
        <v>36</v>
      </c>
      <c r="C100" s="204">
        <v>-5</v>
      </c>
      <c r="D100" s="204">
        <v>19</v>
      </c>
      <c r="E100" s="204">
        <v>-12</v>
      </c>
      <c r="F100" s="204">
        <v>221</v>
      </c>
      <c r="G100" s="204">
        <v>-416</v>
      </c>
      <c r="H100" s="204">
        <v>23</v>
      </c>
      <c r="I100" s="204">
        <v>-433</v>
      </c>
      <c r="J100" s="204">
        <v>310</v>
      </c>
      <c r="K100" s="204">
        <v>63</v>
      </c>
      <c r="L100" s="204">
        <v>-1077</v>
      </c>
      <c r="M100" s="204">
        <v>-1239</v>
      </c>
      <c r="N100" s="204">
        <v>-345</v>
      </c>
      <c r="O100" s="204">
        <v>-218</v>
      </c>
      <c r="P100" s="204">
        <v>-742</v>
      </c>
      <c r="Q100" s="204">
        <f>'[2]1.9Y'!C101</f>
        <v>-419</v>
      </c>
      <c r="R100" s="204">
        <f>'[2]1.9Y'!D101</f>
        <v>-818</v>
      </c>
      <c r="S100" s="204">
        <f>'[2]1.9Y'!E101</f>
        <v>-1397</v>
      </c>
      <c r="T100" s="204">
        <f>'[2]1.9Y'!F101</f>
        <v>-87</v>
      </c>
      <c r="U100" s="204">
        <f>'[2]1.9Y'!G101</f>
        <v>50</v>
      </c>
      <c r="V100" s="204">
        <f>'[2]1.9Y'!H101</f>
        <v>0</v>
      </c>
      <c r="W100" s="204">
        <f>'[2]1.9Y'!I101</f>
        <v>-16</v>
      </c>
      <c r="X100" s="204">
        <f>'[2]1.9Y'!J101</f>
        <v>-625</v>
      </c>
      <c r="Y100" s="204">
        <f>'[2]1.9Y'!K101</f>
        <v>-48</v>
      </c>
    </row>
    <row r="101" spans="1:25" s="16" customFormat="1" ht="13.8" x14ac:dyDescent="0.25">
      <c r="A101" s="10" t="s">
        <v>65</v>
      </c>
      <c r="B101" s="84" t="s">
        <v>32</v>
      </c>
      <c r="C101" s="204">
        <v>0</v>
      </c>
      <c r="D101" s="204">
        <v>0</v>
      </c>
      <c r="E101" s="204">
        <v>0</v>
      </c>
      <c r="F101" s="204">
        <v>5</v>
      </c>
      <c r="G101" s="204">
        <v>-2</v>
      </c>
      <c r="H101" s="204">
        <v>-3</v>
      </c>
      <c r="I101" s="204">
        <v>0</v>
      </c>
      <c r="J101" s="204">
        <v>0</v>
      </c>
      <c r="K101" s="204">
        <v>1</v>
      </c>
      <c r="L101" s="204">
        <v>-1</v>
      </c>
      <c r="M101" s="204">
        <v>-1</v>
      </c>
      <c r="N101" s="204">
        <v>0</v>
      </c>
      <c r="O101" s="204">
        <v>0</v>
      </c>
      <c r="P101" s="204">
        <v>0</v>
      </c>
      <c r="Q101" s="204">
        <f>'[2]1.9Y'!C102</f>
        <v>0</v>
      </c>
      <c r="R101" s="204">
        <f>'[2]1.9Y'!D102</f>
        <v>0</v>
      </c>
      <c r="S101" s="204">
        <f>'[2]1.9Y'!E102</f>
        <v>0</v>
      </c>
      <c r="T101" s="204">
        <f>'[2]1.9Y'!F102</f>
        <v>0</v>
      </c>
      <c r="U101" s="204">
        <f>'[2]1.9Y'!G102</f>
        <v>0</v>
      </c>
      <c r="V101" s="204">
        <f>'[2]1.9Y'!H102</f>
        <v>0</v>
      </c>
      <c r="W101" s="204">
        <f>'[2]1.9Y'!I102</f>
        <v>0</v>
      </c>
      <c r="X101" s="204">
        <f>'[2]1.9Y'!J102</f>
        <v>-7</v>
      </c>
      <c r="Y101" s="204">
        <f>'[2]1.9Y'!K102</f>
        <v>0</v>
      </c>
    </row>
    <row r="102" spans="1:25" s="16" customFormat="1" ht="13.8" x14ac:dyDescent="0.25">
      <c r="A102" s="10" t="s">
        <v>68</v>
      </c>
      <c r="B102" s="84" t="s">
        <v>9</v>
      </c>
      <c r="C102" s="204">
        <v>-5</v>
      </c>
      <c r="D102" s="204">
        <v>19</v>
      </c>
      <c r="E102" s="204">
        <v>-12</v>
      </c>
      <c r="F102" s="204">
        <v>216</v>
      </c>
      <c r="G102" s="204">
        <v>-414</v>
      </c>
      <c r="H102" s="204">
        <v>26</v>
      </c>
      <c r="I102" s="204">
        <v>-433</v>
      </c>
      <c r="J102" s="204">
        <v>310</v>
      </c>
      <c r="K102" s="204">
        <v>62</v>
      </c>
      <c r="L102" s="204">
        <v>-1076</v>
      </c>
      <c r="M102" s="204">
        <v>-1238</v>
      </c>
      <c r="N102" s="204">
        <v>-345</v>
      </c>
      <c r="O102" s="204">
        <v>-218</v>
      </c>
      <c r="P102" s="204">
        <v>-742</v>
      </c>
      <c r="Q102" s="204">
        <f>'[2]1.9Y'!C103</f>
        <v>-419</v>
      </c>
      <c r="R102" s="204">
        <f>'[2]1.9Y'!D103</f>
        <v>-818</v>
      </c>
      <c r="S102" s="204">
        <f>'[2]1.9Y'!E103</f>
        <v>-1397</v>
      </c>
      <c r="T102" s="204">
        <f>'[2]1.9Y'!F103</f>
        <v>-87</v>
      </c>
      <c r="U102" s="204">
        <f>'[2]1.9Y'!G103</f>
        <v>50</v>
      </c>
      <c r="V102" s="204">
        <f>'[2]1.9Y'!H103</f>
        <v>0</v>
      </c>
      <c r="W102" s="204">
        <f>'[2]1.9Y'!I103</f>
        <v>-16</v>
      </c>
      <c r="X102" s="204">
        <f>'[2]1.9Y'!J103</f>
        <v>-618</v>
      </c>
      <c r="Y102" s="204">
        <f>'[2]1.9Y'!K103</f>
        <v>-48</v>
      </c>
    </row>
    <row r="103" spans="1:25" s="16" customFormat="1" ht="13.8" x14ac:dyDescent="0.25">
      <c r="A103" s="10" t="s">
        <v>69</v>
      </c>
      <c r="B103" s="115" t="s">
        <v>25</v>
      </c>
      <c r="C103" s="204">
        <v>-5</v>
      </c>
      <c r="D103" s="204">
        <v>19</v>
      </c>
      <c r="E103" s="204">
        <v>-12</v>
      </c>
      <c r="F103" s="204">
        <v>50</v>
      </c>
      <c r="G103" s="204">
        <v>-13</v>
      </c>
      <c r="H103" s="204">
        <v>48</v>
      </c>
      <c r="I103" s="204">
        <v>-69</v>
      </c>
      <c r="J103" s="204">
        <v>-598</v>
      </c>
      <c r="K103" s="204">
        <v>-544</v>
      </c>
      <c r="L103" s="204">
        <v>-582</v>
      </c>
      <c r="M103" s="204">
        <v>-28</v>
      </c>
      <c r="N103" s="204">
        <v>24</v>
      </c>
      <c r="O103" s="204">
        <v>12</v>
      </c>
      <c r="P103" s="204">
        <v>-431</v>
      </c>
      <c r="Q103" s="204">
        <f>'[2]1.9Y'!C104</f>
        <v>-274</v>
      </c>
      <c r="R103" s="204">
        <f>'[2]1.9Y'!D104</f>
        <v>-556</v>
      </c>
      <c r="S103" s="204">
        <f>'[2]1.9Y'!E104</f>
        <v>-1065</v>
      </c>
      <c r="T103" s="204">
        <f>'[2]1.9Y'!F104</f>
        <v>-389</v>
      </c>
      <c r="U103" s="204">
        <f>'[2]1.9Y'!G104</f>
        <v>47</v>
      </c>
      <c r="V103" s="204">
        <f>'[2]1.9Y'!H104</f>
        <v>-40</v>
      </c>
      <c r="W103" s="204">
        <f>'[2]1.9Y'!I104</f>
        <v>-26</v>
      </c>
      <c r="X103" s="204">
        <f>'[2]1.9Y'!J104</f>
        <v>-418</v>
      </c>
      <c r="Y103" s="204">
        <f>'[2]1.9Y'!K104</f>
        <v>-50</v>
      </c>
    </row>
    <row r="104" spans="1:25" s="16" customFormat="1" ht="13.8" x14ac:dyDescent="0.25">
      <c r="A104" s="10" t="s">
        <v>70</v>
      </c>
      <c r="B104" s="115" t="s">
        <v>24</v>
      </c>
      <c r="C104" s="204">
        <v>0</v>
      </c>
      <c r="D104" s="204">
        <v>0</v>
      </c>
      <c r="E104" s="204">
        <v>0</v>
      </c>
      <c r="F104" s="204">
        <v>166</v>
      </c>
      <c r="G104" s="204">
        <v>-401</v>
      </c>
      <c r="H104" s="204">
        <v>-22</v>
      </c>
      <c r="I104" s="204">
        <v>-364</v>
      </c>
      <c r="J104" s="204">
        <v>908</v>
      </c>
      <c r="K104" s="204">
        <v>606</v>
      </c>
      <c r="L104" s="204">
        <v>-494</v>
      </c>
      <c r="M104" s="204">
        <v>-1210</v>
      </c>
      <c r="N104" s="204">
        <v>-369</v>
      </c>
      <c r="O104" s="204">
        <v>-230</v>
      </c>
      <c r="P104" s="204">
        <v>-311</v>
      </c>
      <c r="Q104" s="204">
        <f>'[2]1.9Y'!C105</f>
        <v>-145</v>
      </c>
      <c r="R104" s="204">
        <f>'[2]1.9Y'!D105</f>
        <v>-262</v>
      </c>
      <c r="S104" s="204">
        <f>'[2]1.9Y'!E105</f>
        <v>-332</v>
      </c>
      <c r="T104" s="204">
        <f>'[2]1.9Y'!F105</f>
        <v>302</v>
      </c>
      <c r="U104" s="204">
        <f>'[2]1.9Y'!G105</f>
        <v>3</v>
      </c>
      <c r="V104" s="204">
        <f>'[2]1.9Y'!H105</f>
        <v>40</v>
      </c>
      <c r="W104" s="204">
        <f>'[2]1.9Y'!I105</f>
        <v>10</v>
      </c>
      <c r="X104" s="204">
        <f>'[2]1.9Y'!J105</f>
        <v>-200</v>
      </c>
      <c r="Y104" s="204">
        <f>'[2]1.9Y'!K105</f>
        <v>2</v>
      </c>
    </row>
    <row r="105" spans="1:25" s="18" customFormat="1" ht="22.8" x14ac:dyDescent="0.25">
      <c r="A105" s="10" t="s">
        <v>71</v>
      </c>
      <c r="B105" s="116" t="s">
        <v>30</v>
      </c>
      <c r="C105" s="204">
        <v>-4</v>
      </c>
      <c r="D105" s="204">
        <v>19</v>
      </c>
      <c r="E105" s="204">
        <v>-12</v>
      </c>
      <c r="F105" s="204">
        <v>217</v>
      </c>
      <c r="G105" s="204">
        <v>-421</v>
      </c>
      <c r="H105" s="204">
        <v>26</v>
      </c>
      <c r="I105" s="204">
        <v>-438</v>
      </c>
      <c r="J105" s="204">
        <v>418</v>
      </c>
      <c r="K105" s="204">
        <v>68</v>
      </c>
      <c r="L105" s="204">
        <v>-1063</v>
      </c>
      <c r="M105" s="204">
        <v>-1228</v>
      </c>
      <c r="N105" s="204">
        <v>-348</v>
      </c>
      <c r="O105" s="204">
        <v>-225</v>
      </c>
      <c r="P105" s="204">
        <v>-412</v>
      </c>
      <c r="Q105" s="204">
        <f>'[2]1.9Y'!C106</f>
        <v>-158</v>
      </c>
      <c r="R105" s="204">
        <f>'[2]1.9Y'!D106</f>
        <v>-764</v>
      </c>
      <c r="S105" s="204">
        <f>'[2]1.9Y'!E106</f>
        <v>-279</v>
      </c>
      <c r="T105" s="204">
        <f>'[2]1.9Y'!F106</f>
        <v>-87</v>
      </c>
      <c r="U105" s="204">
        <f>'[2]1.9Y'!G106</f>
        <v>-2</v>
      </c>
      <c r="V105" s="204">
        <f>'[2]1.9Y'!H106</f>
        <v>52</v>
      </c>
      <c r="W105" s="204">
        <f>'[2]1.9Y'!I106</f>
        <v>-13</v>
      </c>
      <c r="X105" s="204">
        <f>'[2]1.9Y'!J106</f>
        <v>-489</v>
      </c>
      <c r="Y105" s="204">
        <f>'[2]1.9Y'!K106</f>
        <v>2</v>
      </c>
    </row>
    <row r="106" spans="1:25" s="14" customFormat="1" ht="13.8" x14ac:dyDescent="0.25">
      <c r="A106" s="10">
        <v>4.3</v>
      </c>
      <c r="B106" s="83" t="s">
        <v>38</v>
      </c>
      <c r="C106" s="204">
        <v>-209</v>
      </c>
      <c r="D106" s="204">
        <v>74</v>
      </c>
      <c r="E106" s="204">
        <v>434</v>
      </c>
      <c r="F106" s="204">
        <v>233</v>
      </c>
      <c r="G106" s="204">
        <v>-34</v>
      </c>
      <c r="H106" s="204">
        <v>332</v>
      </c>
      <c r="I106" s="204">
        <v>1576</v>
      </c>
      <c r="J106" s="204">
        <v>-623</v>
      </c>
      <c r="K106" s="204">
        <v>-241</v>
      </c>
      <c r="L106" s="204">
        <v>-358</v>
      </c>
      <c r="M106" s="204">
        <v>325</v>
      </c>
      <c r="N106" s="204">
        <v>-1609</v>
      </c>
      <c r="O106" s="204">
        <v>-78</v>
      </c>
      <c r="P106" s="204">
        <v>-3639</v>
      </c>
      <c r="Q106" s="204">
        <f>'[2]1.9Y'!C107</f>
        <v>-7537</v>
      </c>
      <c r="R106" s="204">
        <f>'[2]1.9Y'!D107</f>
        <v>-1993</v>
      </c>
      <c r="S106" s="204">
        <f>'[2]1.9Y'!E107</f>
        <v>609</v>
      </c>
      <c r="T106" s="204">
        <f>'[2]1.9Y'!F107</f>
        <v>-1267</v>
      </c>
      <c r="U106" s="204">
        <f>'[2]1.9Y'!G107</f>
        <v>-1114</v>
      </c>
      <c r="V106" s="204">
        <f>'[2]1.9Y'!H107</f>
        <v>-642</v>
      </c>
      <c r="W106" s="204">
        <f>'[2]1.9Y'!I107</f>
        <v>-5349</v>
      </c>
      <c r="X106" s="204">
        <f>'[2]1.9Y'!J107</f>
        <v>-1911</v>
      </c>
      <c r="Y106" s="204">
        <f>'[2]1.9Y'!K107</f>
        <v>623</v>
      </c>
    </row>
    <row r="107" spans="1:25" s="16" customFormat="1" ht="13.8" x14ac:dyDescent="0.25">
      <c r="A107" s="10" t="s">
        <v>93</v>
      </c>
      <c r="B107" s="84" t="s">
        <v>32</v>
      </c>
      <c r="C107" s="204">
        <v>-105</v>
      </c>
      <c r="D107" s="204">
        <v>158</v>
      </c>
      <c r="E107" s="204">
        <v>175</v>
      </c>
      <c r="F107" s="204">
        <v>87</v>
      </c>
      <c r="G107" s="204">
        <v>-122</v>
      </c>
      <c r="H107" s="204">
        <v>51</v>
      </c>
      <c r="I107" s="204">
        <v>43</v>
      </c>
      <c r="J107" s="204">
        <v>135</v>
      </c>
      <c r="K107" s="204">
        <v>138</v>
      </c>
      <c r="L107" s="204">
        <v>-92</v>
      </c>
      <c r="M107" s="204">
        <v>-22</v>
      </c>
      <c r="N107" s="204">
        <v>-3</v>
      </c>
      <c r="O107" s="204">
        <v>-17</v>
      </c>
      <c r="P107" s="204">
        <v>-142</v>
      </c>
      <c r="Q107" s="204">
        <f>'[2]1.9Y'!C108</f>
        <v>-94</v>
      </c>
      <c r="R107" s="204">
        <f>'[2]1.9Y'!D108</f>
        <v>-196</v>
      </c>
      <c r="S107" s="204">
        <f>'[2]1.9Y'!E108</f>
        <v>411</v>
      </c>
      <c r="T107" s="204">
        <f>'[2]1.9Y'!F108</f>
        <v>-155</v>
      </c>
      <c r="U107" s="204">
        <f>'[2]1.9Y'!G108</f>
        <v>-45</v>
      </c>
      <c r="V107" s="204">
        <f>'[2]1.9Y'!H108</f>
        <v>275</v>
      </c>
      <c r="W107" s="204">
        <f>'[2]1.9Y'!I108</f>
        <v>-172</v>
      </c>
      <c r="X107" s="204">
        <f>'[2]1.9Y'!J108</f>
        <v>-257</v>
      </c>
      <c r="Y107" s="204">
        <f>'[2]1.9Y'!K108</f>
        <v>19</v>
      </c>
    </row>
    <row r="108" spans="1:25" s="16" customFormat="1" ht="13.8" x14ac:dyDescent="0.25">
      <c r="A108" s="10" t="s">
        <v>94</v>
      </c>
      <c r="B108" s="115" t="s">
        <v>50</v>
      </c>
      <c r="C108" s="204">
        <v>-85</v>
      </c>
      <c r="D108" s="204">
        <v>158</v>
      </c>
      <c r="E108" s="204">
        <v>175</v>
      </c>
      <c r="F108" s="204">
        <v>82</v>
      </c>
      <c r="G108" s="204">
        <v>-121</v>
      </c>
      <c r="H108" s="204">
        <v>51</v>
      </c>
      <c r="I108" s="204">
        <v>42</v>
      </c>
      <c r="J108" s="204">
        <v>135</v>
      </c>
      <c r="K108" s="204">
        <v>138</v>
      </c>
      <c r="L108" s="204">
        <v>-92</v>
      </c>
      <c r="M108" s="204">
        <v>-22</v>
      </c>
      <c r="N108" s="204">
        <v>-3</v>
      </c>
      <c r="O108" s="204">
        <v>-17</v>
      </c>
      <c r="P108" s="204">
        <v>-142</v>
      </c>
      <c r="Q108" s="204">
        <f>'[2]1.9Y'!C109</f>
        <v>-75</v>
      </c>
      <c r="R108" s="204">
        <f>'[2]1.9Y'!D109</f>
        <v>-198</v>
      </c>
      <c r="S108" s="204">
        <f>'[2]1.9Y'!E109</f>
        <v>411</v>
      </c>
      <c r="T108" s="204">
        <f>'[2]1.9Y'!F109</f>
        <v>-155</v>
      </c>
      <c r="U108" s="204">
        <f>'[2]1.9Y'!G109</f>
        <v>-45</v>
      </c>
      <c r="V108" s="204">
        <f>'[2]1.9Y'!H109</f>
        <v>275</v>
      </c>
      <c r="W108" s="204">
        <f>'[2]1.9Y'!I109</f>
        <v>-172</v>
      </c>
      <c r="X108" s="204">
        <f>'[2]1.9Y'!J109</f>
        <v>-257</v>
      </c>
      <c r="Y108" s="204">
        <f>'[2]1.9Y'!K109</f>
        <v>19</v>
      </c>
    </row>
    <row r="109" spans="1:25" s="16" customFormat="1" ht="13.8" x14ac:dyDescent="0.25">
      <c r="A109" s="10" t="s">
        <v>95</v>
      </c>
      <c r="B109" s="115" t="s">
        <v>51</v>
      </c>
      <c r="C109" s="204">
        <v>0</v>
      </c>
      <c r="D109" s="204">
        <v>0</v>
      </c>
      <c r="E109" s="204">
        <v>0</v>
      </c>
      <c r="F109" s="204">
        <v>5</v>
      </c>
      <c r="G109" s="204">
        <v>0</v>
      </c>
      <c r="H109" s="204">
        <v>0</v>
      </c>
      <c r="I109" s="204">
        <v>0</v>
      </c>
      <c r="J109" s="204">
        <v>0</v>
      </c>
      <c r="K109" s="204">
        <v>0</v>
      </c>
      <c r="L109" s="204">
        <v>0</v>
      </c>
      <c r="M109" s="204">
        <v>0</v>
      </c>
      <c r="N109" s="204">
        <v>0</v>
      </c>
      <c r="O109" s="204">
        <v>0</v>
      </c>
      <c r="P109" s="204">
        <v>0</v>
      </c>
      <c r="Q109" s="204">
        <f>'[2]1.9Y'!C110</f>
        <v>-19</v>
      </c>
      <c r="R109" s="204">
        <f>'[2]1.9Y'!D110</f>
        <v>2</v>
      </c>
      <c r="S109" s="204">
        <f>'[2]1.9Y'!E110</f>
        <v>0</v>
      </c>
      <c r="T109" s="204">
        <f>'[2]1.9Y'!F110</f>
        <v>0</v>
      </c>
      <c r="U109" s="204">
        <f>'[2]1.9Y'!G110</f>
        <v>0</v>
      </c>
      <c r="V109" s="204">
        <f>'[2]1.9Y'!H110</f>
        <v>0</v>
      </c>
      <c r="W109" s="204">
        <f>'[2]1.9Y'!I110</f>
        <v>0</v>
      </c>
      <c r="X109" s="204">
        <f>'[2]1.9Y'!J110</f>
        <v>0</v>
      </c>
      <c r="Y109" s="204">
        <f>'[2]1.9Y'!K110</f>
        <v>0</v>
      </c>
    </row>
    <row r="110" spans="1:25" s="16" customFormat="1" ht="13.8" x14ac:dyDescent="0.25">
      <c r="A110" s="10" t="s">
        <v>96</v>
      </c>
      <c r="B110" s="115" t="s">
        <v>52</v>
      </c>
      <c r="C110" s="204">
        <v>-20</v>
      </c>
      <c r="D110" s="204">
        <v>0</v>
      </c>
      <c r="E110" s="204">
        <v>0</v>
      </c>
      <c r="F110" s="204">
        <v>0</v>
      </c>
      <c r="G110" s="204">
        <v>-1</v>
      </c>
      <c r="H110" s="204">
        <v>0</v>
      </c>
      <c r="I110" s="204">
        <v>1</v>
      </c>
      <c r="J110" s="204">
        <v>0</v>
      </c>
      <c r="K110" s="204">
        <v>0</v>
      </c>
      <c r="L110" s="204">
        <v>0</v>
      </c>
      <c r="M110" s="204">
        <v>0</v>
      </c>
      <c r="N110" s="204">
        <v>0</v>
      </c>
      <c r="O110" s="204">
        <v>0</v>
      </c>
      <c r="P110" s="204">
        <v>0</v>
      </c>
      <c r="Q110" s="204">
        <f>'[2]1.9Y'!C111</f>
        <v>0</v>
      </c>
      <c r="R110" s="204">
        <f>'[2]1.9Y'!D111</f>
        <v>0</v>
      </c>
      <c r="S110" s="204">
        <f>'[2]1.9Y'!E111</f>
        <v>0</v>
      </c>
      <c r="T110" s="204">
        <f>'[2]1.9Y'!F111</f>
        <v>0</v>
      </c>
      <c r="U110" s="204">
        <f>'[2]1.9Y'!G111</f>
        <v>0</v>
      </c>
      <c r="V110" s="204">
        <f>'[2]1.9Y'!H111</f>
        <v>0</v>
      </c>
      <c r="W110" s="204">
        <f>'[2]1.9Y'!I111</f>
        <v>0</v>
      </c>
      <c r="X110" s="204">
        <f>'[2]1.9Y'!J111</f>
        <v>0</v>
      </c>
      <c r="Y110" s="204">
        <f>'[2]1.9Y'!K111</f>
        <v>0</v>
      </c>
    </row>
    <row r="111" spans="1:25" s="16" customFormat="1" ht="13.8" x14ac:dyDescent="0.25">
      <c r="A111" s="10" t="s">
        <v>73</v>
      </c>
      <c r="B111" s="84" t="s">
        <v>9</v>
      </c>
      <c r="C111" s="204">
        <v>0</v>
      </c>
      <c r="D111" s="204">
        <v>0</v>
      </c>
      <c r="E111" s="204">
        <v>6</v>
      </c>
      <c r="F111" s="204">
        <v>-137</v>
      </c>
      <c r="G111" s="204">
        <v>314</v>
      </c>
      <c r="H111" s="204">
        <v>91</v>
      </c>
      <c r="I111" s="204">
        <v>672</v>
      </c>
      <c r="J111" s="204">
        <v>-686</v>
      </c>
      <c r="K111" s="204">
        <v>62</v>
      </c>
      <c r="L111" s="204">
        <v>980</v>
      </c>
      <c r="M111" s="204">
        <v>1447</v>
      </c>
      <c r="N111" s="204">
        <v>335</v>
      </c>
      <c r="O111" s="204">
        <v>483</v>
      </c>
      <c r="P111" s="204">
        <v>-242</v>
      </c>
      <c r="Q111" s="204">
        <f>'[2]1.9Y'!C112</f>
        <v>-331</v>
      </c>
      <c r="R111" s="204">
        <f>'[2]1.9Y'!D112</f>
        <v>220</v>
      </c>
      <c r="S111" s="204">
        <f>'[2]1.9Y'!E112</f>
        <v>287</v>
      </c>
      <c r="T111" s="204">
        <f>'[2]1.9Y'!F112</f>
        <v>22</v>
      </c>
      <c r="U111" s="204">
        <f>'[2]1.9Y'!G112</f>
        <v>14</v>
      </c>
      <c r="V111" s="204">
        <f>'[2]1.9Y'!H112</f>
        <v>-107</v>
      </c>
      <c r="W111" s="204">
        <f>'[2]1.9Y'!I112</f>
        <v>-45</v>
      </c>
      <c r="X111" s="204">
        <f>'[2]1.9Y'!J112</f>
        <v>-78</v>
      </c>
      <c r="Y111" s="204">
        <f>'[2]1.9Y'!K112</f>
        <v>-45</v>
      </c>
    </row>
    <row r="112" spans="1:25" s="16" customFormat="1" ht="13.8" x14ac:dyDescent="0.25">
      <c r="A112" s="10" t="s">
        <v>74</v>
      </c>
      <c r="B112" s="79" t="s">
        <v>25</v>
      </c>
      <c r="C112" s="204">
        <v>0</v>
      </c>
      <c r="D112" s="204">
        <v>0</v>
      </c>
      <c r="E112" s="204">
        <v>6</v>
      </c>
      <c r="F112" s="204">
        <v>-6</v>
      </c>
      <c r="G112" s="204">
        <v>-9</v>
      </c>
      <c r="H112" s="204">
        <v>18</v>
      </c>
      <c r="I112" s="204">
        <v>24</v>
      </c>
      <c r="J112" s="204">
        <v>7</v>
      </c>
      <c r="K112" s="204">
        <v>0</v>
      </c>
      <c r="L112" s="204">
        <v>18</v>
      </c>
      <c r="M112" s="204">
        <v>2</v>
      </c>
      <c r="N112" s="204">
        <v>1</v>
      </c>
      <c r="O112" s="204">
        <v>0</v>
      </c>
      <c r="P112" s="204">
        <v>-6</v>
      </c>
      <c r="Q112" s="204">
        <f>'[2]1.9Y'!C113</f>
        <v>-4</v>
      </c>
      <c r="R112" s="204">
        <f>'[2]1.9Y'!D113</f>
        <v>-16</v>
      </c>
      <c r="S112" s="204">
        <f>'[2]1.9Y'!E113</f>
        <v>1</v>
      </c>
      <c r="T112" s="204">
        <f>'[2]1.9Y'!F113</f>
        <v>-1</v>
      </c>
      <c r="U112" s="204">
        <f>'[2]1.9Y'!G113</f>
        <v>-70</v>
      </c>
      <c r="V112" s="204">
        <f>'[2]1.9Y'!H113</f>
        <v>-1</v>
      </c>
      <c r="W112" s="204">
        <f>'[2]1.9Y'!I113</f>
        <v>-1</v>
      </c>
      <c r="X112" s="204">
        <f>'[2]1.9Y'!J113</f>
        <v>-5</v>
      </c>
      <c r="Y112" s="204">
        <f>'[2]1.9Y'!K113</f>
        <v>0</v>
      </c>
    </row>
    <row r="113" spans="1:25" s="16" customFormat="1" ht="13.8" x14ac:dyDescent="0.25">
      <c r="A113" s="10" t="s">
        <v>75</v>
      </c>
      <c r="B113" s="121" t="s">
        <v>24</v>
      </c>
      <c r="C113" s="204">
        <v>0</v>
      </c>
      <c r="D113" s="204">
        <v>0</v>
      </c>
      <c r="E113" s="204">
        <v>0</v>
      </c>
      <c r="F113" s="204">
        <v>-131</v>
      </c>
      <c r="G113" s="204">
        <v>323</v>
      </c>
      <c r="H113" s="204">
        <v>73</v>
      </c>
      <c r="I113" s="204">
        <v>648</v>
      </c>
      <c r="J113" s="204">
        <v>-693</v>
      </c>
      <c r="K113" s="204">
        <v>62</v>
      </c>
      <c r="L113" s="204">
        <v>962</v>
      </c>
      <c r="M113" s="204">
        <v>1445</v>
      </c>
      <c r="N113" s="204">
        <v>334</v>
      </c>
      <c r="O113" s="204">
        <v>483</v>
      </c>
      <c r="P113" s="204">
        <v>-236</v>
      </c>
      <c r="Q113" s="204">
        <f>'[2]1.9Y'!C114</f>
        <v>-327</v>
      </c>
      <c r="R113" s="204">
        <f>'[2]1.9Y'!D114</f>
        <v>236</v>
      </c>
      <c r="S113" s="204">
        <f>'[2]1.9Y'!E114</f>
        <v>286</v>
      </c>
      <c r="T113" s="204">
        <f>'[2]1.9Y'!F114</f>
        <v>23</v>
      </c>
      <c r="U113" s="204">
        <f>'[2]1.9Y'!G114</f>
        <v>84</v>
      </c>
      <c r="V113" s="204">
        <f>'[2]1.9Y'!H114</f>
        <v>-106</v>
      </c>
      <c r="W113" s="204">
        <f>'[2]1.9Y'!I114</f>
        <v>-44</v>
      </c>
      <c r="X113" s="204">
        <f>'[2]1.9Y'!J114</f>
        <v>-73</v>
      </c>
      <c r="Y113" s="204">
        <f>'[2]1.9Y'!K114</f>
        <v>-45</v>
      </c>
    </row>
    <row r="114" spans="1:25" s="16" customFormat="1" ht="13.8" x14ac:dyDescent="0.25">
      <c r="A114" s="10" t="s">
        <v>97</v>
      </c>
      <c r="B114" s="84" t="s">
        <v>15</v>
      </c>
      <c r="C114" s="204">
        <v>-15</v>
      </c>
      <c r="D114" s="204">
        <v>178</v>
      </c>
      <c r="E114" s="204">
        <v>152</v>
      </c>
      <c r="F114" s="204">
        <v>76</v>
      </c>
      <c r="G114" s="204">
        <v>-607</v>
      </c>
      <c r="H114" s="204">
        <v>70</v>
      </c>
      <c r="I114" s="204">
        <v>65</v>
      </c>
      <c r="J114" s="204">
        <v>8</v>
      </c>
      <c r="K114" s="204">
        <v>111</v>
      </c>
      <c r="L114" s="204">
        <v>-108</v>
      </c>
      <c r="M114" s="204">
        <v>-26</v>
      </c>
      <c r="N114" s="204">
        <v>-996</v>
      </c>
      <c r="O114" s="204">
        <v>22</v>
      </c>
      <c r="P114" s="204">
        <v>-500</v>
      </c>
      <c r="Q114" s="204">
        <f>'[2]1.9Y'!C115</f>
        <v>-462</v>
      </c>
      <c r="R114" s="204">
        <f>'[2]1.9Y'!D115</f>
        <v>-306</v>
      </c>
      <c r="S114" s="204">
        <f>'[2]1.9Y'!E115</f>
        <v>954</v>
      </c>
      <c r="T114" s="204">
        <f>'[2]1.9Y'!F115</f>
        <v>-295</v>
      </c>
      <c r="U114" s="204">
        <f>'[2]1.9Y'!G115</f>
        <v>-164</v>
      </c>
      <c r="V114" s="204">
        <f>'[2]1.9Y'!H115</f>
        <v>899</v>
      </c>
      <c r="W114" s="204">
        <f>'[2]1.9Y'!I115</f>
        <v>-822</v>
      </c>
      <c r="X114" s="204">
        <f>'[2]1.9Y'!J115</f>
        <v>-630</v>
      </c>
      <c r="Y114" s="204">
        <f>'[2]1.9Y'!K115</f>
        <v>1491</v>
      </c>
    </row>
    <row r="115" spans="1:25" s="16" customFormat="1" ht="13.8" x14ac:dyDescent="0.25">
      <c r="A115" s="10" t="s">
        <v>98</v>
      </c>
      <c r="B115" s="115" t="s">
        <v>50</v>
      </c>
      <c r="C115" s="204">
        <v>0</v>
      </c>
      <c r="D115" s="204">
        <v>0</v>
      </c>
      <c r="E115" s="204">
        <v>0</v>
      </c>
      <c r="F115" s="204">
        <v>0</v>
      </c>
      <c r="G115" s="204">
        <v>0</v>
      </c>
      <c r="H115" s="204">
        <v>0</v>
      </c>
      <c r="I115" s="204">
        <v>0</v>
      </c>
      <c r="J115" s="204">
        <v>0</v>
      </c>
      <c r="K115" s="204">
        <v>101</v>
      </c>
      <c r="L115" s="204">
        <v>-66</v>
      </c>
      <c r="M115" s="204">
        <v>-21</v>
      </c>
      <c r="N115" s="204">
        <v>2</v>
      </c>
      <c r="O115" s="204">
        <v>1</v>
      </c>
      <c r="P115" s="204">
        <v>-242</v>
      </c>
      <c r="Q115" s="204">
        <f>'[2]1.9Y'!C116</f>
        <v>-131</v>
      </c>
      <c r="R115" s="204">
        <f>'[2]1.9Y'!D116</f>
        <v>-160</v>
      </c>
      <c r="S115" s="204">
        <f>'[2]1.9Y'!E116</f>
        <v>304</v>
      </c>
      <c r="T115" s="204">
        <f>'[2]1.9Y'!F116</f>
        <v>-90</v>
      </c>
      <c r="U115" s="204">
        <f>'[2]1.9Y'!G116</f>
        <v>-20</v>
      </c>
      <c r="V115" s="204">
        <f>'[2]1.9Y'!H116</f>
        <v>172</v>
      </c>
      <c r="W115" s="204">
        <f>'[2]1.9Y'!I116</f>
        <v>-108</v>
      </c>
      <c r="X115" s="204">
        <f>'[2]1.9Y'!J116</f>
        <v>-223</v>
      </c>
      <c r="Y115" s="204">
        <f>'[2]1.9Y'!K116</f>
        <v>46</v>
      </c>
    </row>
    <row r="116" spans="1:25" s="16" customFormat="1" ht="13.8" x14ac:dyDescent="0.25">
      <c r="A116" s="10" t="s">
        <v>99</v>
      </c>
      <c r="B116" s="115" t="s">
        <v>51</v>
      </c>
      <c r="C116" s="204">
        <v>0</v>
      </c>
      <c r="D116" s="204">
        <v>0</v>
      </c>
      <c r="E116" s="204">
        <v>0</v>
      </c>
      <c r="F116" s="204">
        <v>0</v>
      </c>
      <c r="G116" s="204">
        <v>0</v>
      </c>
      <c r="H116" s="204">
        <v>0</v>
      </c>
      <c r="I116" s="204">
        <v>0</v>
      </c>
      <c r="J116" s="204">
        <v>0</v>
      </c>
      <c r="K116" s="204">
        <v>0</v>
      </c>
      <c r="L116" s="204">
        <v>0</v>
      </c>
      <c r="M116" s="204">
        <v>0</v>
      </c>
      <c r="N116" s="204">
        <v>0</v>
      </c>
      <c r="O116" s="204">
        <v>0</v>
      </c>
      <c r="P116" s="204">
        <v>0</v>
      </c>
      <c r="Q116" s="204">
        <f>'[2]1.9Y'!C117</f>
        <v>0</v>
      </c>
      <c r="R116" s="204">
        <f>'[2]1.9Y'!D117</f>
        <v>0</v>
      </c>
      <c r="S116" s="204">
        <f>'[2]1.9Y'!E117</f>
        <v>0</v>
      </c>
      <c r="T116" s="204">
        <f>'[2]1.9Y'!F117</f>
        <v>0</v>
      </c>
      <c r="U116" s="204">
        <f>'[2]1.9Y'!G117</f>
        <v>0</v>
      </c>
      <c r="V116" s="204">
        <f>'[2]1.9Y'!H117</f>
        <v>0</v>
      </c>
      <c r="W116" s="204">
        <f>'[2]1.9Y'!I117</f>
        <v>0</v>
      </c>
      <c r="X116" s="204">
        <f>'[2]1.9Y'!J117</f>
        <v>0</v>
      </c>
      <c r="Y116" s="204">
        <f>'[2]1.9Y'!K117</f>
        <v>0</v>
      </c>
    </row>
    <row r="117" spans="1:25" s="16" customFormat="1" ht="13.8" x14ac:dyDescent="0.25">
      <c r="A117" s="10" t="s">
        <v>100</v>
      </c>
      <c r="B117" s="115" t="s">
        <v>52</v>
      </c>
      <c r="C117" s="204">
        <v>-15</v>
      </c>
      <c r="D117" s="204">
        <v>178</v>
      </c>
      <c r="E117" s="204">
        <v>152</v>
      </c>
      <c r="F117" s="204">
        <v>76</v>
      </c>
      <c r="G117" s="204">
        <v>-607</v>
      </c>
      <c r="H117" s="204">
        <v>70</v>
      </c>
      <c r="I117" s="204">
        <v>65</v>
      </c>
      <c r="J117" s="204">
        <v>8</v>
      </c>
      <c r="K117" s="204">
        <v>10</v>
      </c>
      <c r="L117" s="204">
        <v>-42</v>
      </c>
      <c r="M117" s="204">
        <v>-5</v>
      </c>
      <c r="N117" s="204">
        <v>-998</v>
      </c>
      <c r="O117" s="204">
        <v>21</v>
      </c>
      <c r="P117" s="204">
        <v>-258</v>
      </c>
      <c r="Q117" s="204">
        <f>'[2]1.9Y'!C118</f>
        <v>-331</v>
      </c>
      <c r="R117" s="204">
        <f>'[2]1.9Y'!D118</f>
        <v>-146</v>
      </c>
      <c r="S117" s="204">
        <f>'[2]1.9Y'!E118</f>
        <v>650</v>
      </c>
      <c r="T117" s="204">
        <f>'[2]1.9Y'!F118</f>
        <v>-205</v>
      </c>
      <c r="U117" s="204">
        <f>'[2]1.9Y'!G118</f>
        <v>-144</v>
      </c>
      <c r="V117" s="204">
        <f>'[2]1.9Y'!H118</f>
        <v>727</v>
      </c>
      <c r="W117" s="204">
        <f>'[2]1.9Y'!I118</f>
        <v>-714</v>
      </c>
      <c r="X117" s="204">
        <f>'[2]1.9Y'!J118</f>
        <v>-407</v>
      </c>
      <c r="Y117" s="204">
        <f>'[2]1.9Y'!K118</f>
        <v>1445</v>
      </c>
    </row>
    <row r="118" spans="1:25" s="16" customFormat="1" ht="13.8" x14ac:dyDescent="0.25">
      <c r="A118" s="10" t="s">
        <v>101</v>
      </c>
      <c r="B118" s="84" t="s">
        <v>17</v>
      </c>
      <c r="C118" s="204">
        <v>-89</v>
      </c>
      <c r="D118" s="204">
        <v>-262</v>
      </c>
      <c r="E118" s="204">
        <v>101</v>
      </c>
      <c r="F118" s="204">
        <v>207</v>
      </c>
      <c r="G118" s="204">
        <v>381</v>
      </c>
      <c r="H118" s="204">
        <v>120</v>
      </c>
      <c r="I118" s="204">
        <v>796</v>
      </c>
      <c r="J118" s="204">
        <v>-80</v>
      </c>
      <c r="K118" s="204">
        <v>-552</v>
      </c>
      <c r="L118" s="204">
        <v>-1138</v>
      </c>
      <c r="M118" s="204">
        <v>-1074</v>
      </c>
      <c r="N118" s="204">
        <v>-945</v>
      </c>
      <c r="O118" s="204">
        <v>-566</v>
      </c>
      <c r="P118" s="204">
        <v>-2755</v>
      </c>
      <c r="Q118" s="204">
        <f>'[2]1.9Y'!C119</f>
        <v>-6650</v>
      </c>
      <c r="R118" s="204">
        <f>'[2]1.9Y'!D119</f>
        <v>-1711</v>
      </c>
      <c r="S118" s="204">
        <f>'[2]1.9Y'!E119</f>
        <v>-1043</v>
      </c>
      <c r="T118" s="204">
        <f>'[2]1.9Y'!F119</f>
        <v>-839</v>
      </c>
      <c r="U118" s="204">
        <f>'[2]1.9Y'!G119</f>
        <v>-919</v>
      </c>
      <c r="V118" s="204">
        <f>'[2]1.9Y'!H119</f>
        <v>-1709</v>
      </c>
      <c r="W118" s="204">
        <f>'[2]1.9Y'!I119</f>
        <v>-4310</v>
      </c>
      <c r="X118" s="204">
        <f>'[2]1.9Y'!J119</f>
        <v>-946</v>
      </c>
      <c r="Y118" s="204">
        <f>'[2]1.9Y'!K119</f>
        <v>-842</v>
      </c>
    </row>
    <row r="119" spans="1:25" s="16" customFormat="1" ht="13.8" x14ac:dyDescent="0.25">
      <c r="A119" s="10" t="s">
        <v>102</v>
      </c>
      <c r="B119" s="115" t="s">
        <v>25</v>
      </c>
      <c r="C119" s="204">
        <v>-119</v>
      </c>
      <c r="D119" s="204">
        <v>-92</v>
      </c>
      <c r="E119" s="204">
        <v>-223</v>
      </c>
      <c r="F119" s="204">
        <v>-133</v>
      </c>
      <c r="G119" s="204">
        <v>-230</v>
      </c>
      <c r="H119" s="204">
        <v>-116</v>
      </c>
      <c r="I119" s="204">
        <v>-268</v>
      </c>
      <c r="J119" s="204">
        <v>-566</v>
      </c>
      <c r="K119" s="204">
        <v>-173</v>
      </c>
      <c r="L119" s="204">
        <v>-202</v>
      </c>
      <c r="M119" s="204">
        <v>-317</v>
      </c>
      <c r="N119" s="204">
        <v>-484</v>
      </c>
      <c r="O119" s="204">
        <v>-388</v>
      </c>
      <c r="P119" s="204">
        <v>-246</v>
      </c>
      <c r="Q119" s="204">
        <f>'[2]1.9Y'!C120</f>
        <v>-178</v>
      </c>
      <c r="R119" s="204">
        <f>'[2]1.9Y'!D120</f>
        <v>-141</v>
      </c>
      <c r="S119" s="204">
        <f>'[2]1.9Y'!E120</f>
        <v>-184</v>
      </c>
      <c r="T119" s="204">
        <f>'[2]1.9Y'!F120</f>
        <v>-158</v>
      </c>
      <c r="U119" s="204">
        <f>'[2]1.9Y'!G120</f>
        <v>-713</v>
      </c>
      <c r="V119" s="204">
        <f>'[2]1.9Y'!H120</f>
        <v>-182</v>
      </c>
      <c r="W119" s="204">
        <f>'[2]1.9Y'!I120</f>
        <v>-323</v>
      </c>
      <c r="X119" s="204">
        <f>'[2]1.9Y'!J120</f>
        <v>-76</v>
      </c>
      <c r="Y119" s="204">
        <f>'[2]1.9Y'!K120</f>
        <v>80</v>
      </c>
    </row>
    <row r="120" spans="1:25" s="16" customFormat="1" ht="13.8" x14ac:dyDescent="0.25">
      <c r="A120" s="10" t="s">
        <v>103</v>
      </c>
      <c r="B120" s="115" t="s">
        <v>24</v>
      </c>
      <c r="C120" s="204">
        <v>30</v>
      </c>
      <c r="D120" s="204">
        <v>-170</v>
      </c>
      <c r="E120" s="204">
        <v>324</v>
      </c>
      <c r="F120" s="204">
        <v>340</v>
      </c>
      <c r="G120" s="204">
        <v>611</v>
      </c>
      <c r="H120" s="204">
        <v>236</v>
      </c>
      <c r="I120" s="204">
        <v>1064</v>
      </c>
      <c r="J120" s="204">
        <v>486</v>
      </c>
      <c r="K120" s="204">
        <v>-379</v>
      </c>
      <c r="L120" s="204">
        <v>-936</v>
      </c>
      <c r="M120" s="204">
        <v>-757</v>
      </c>
      <c r="N120" s="204">
        <v>-461</v>
      </c>
      <c r="O120" s="204">
        <v>-178</v>
      </c>
      <c r="P120" s="204">
        <v>-2509</v>
      </c>
      <c r="Q120" s="204">
        <f>'[2]1.9Y'!C121</f>
        <v>-6472</v>
      </c>
      <c r="R120" s="204">
        <f>'[2]1.9Y'!D121</f>
        <v>-1570</v>
      </c>
      <c r="S120" s="204">
        <f>'[2]1.9Y'!E121</f>
        <v>-859</v>
      </c>
      <c r="T120" s="204">
        <f>'[2]1.9Y'!F121</f>
        <v>-681</v>
      </c>
      <c r="U120" s="204">
        <f>'[2]1.9Y'!G121</f>
        <v>-206</v>
      </c>
      <c r="V120" s="204">
        <f>'[2]1.9Y'!H121</f>
        <v>-1527</v>
      </c>
      <c r="W120" s="204">
        <f>'[2]1.9Y'!I121</f>
        <v>-3987</v>
      </c>
      <c r="X120" s="204">
        <f>'[2]1.9Y'!J121</f>
        <v>-870</v>
      </c>
      <c r="Y120" s="204">
        <f>'[2]1.9Y'!K121</f>
        <v>-922</v>
      </c>
    </row>
    <row r="121" spans="1:25" s="14" customFormat="1" ht="13.8" x14ac:dyDescent="0.25">
      <c r="A121" s="10">
        <v>4.5</v>
      </c>
      <c r="B121" s="83" t="s">
        <v>178</v>
      </c>
      <c r="C121" s="204">
        <v>113</v>
      </c>
      <c r="D121" s="204">
        <v>-33</v>
      </c>
      <c r="E121" s="204">
        <v>13</v>
      </c>
      <c r="F121" s="204">
        <v>158</v>
      </c>
      <c r="G121" s="204">
        <v>1356</v>
      </c>
      <c r="H121" s="204">
        <v>171</v>
      </c>
      <c r="I121" s="204">
        <v>-4312</v>
      </c>
      <c r="J121" s="204">
        <v>-4940</v>
      </c>
      <c r="K121" s="204">
        <v>-179</v>
      </c>
      <c r="L121" s="204">
        <v>-117</v>
      </c>
      <c r="M121" s="204">
        <v>-1528</v>
      </c>
      <c r="N121" s="204">
        <v>950</v>
      </c>
      <c r="O121" s="204">
        <v>-5</v>
      </c>
      <c r="P121" s="204">
        <v>-2122</v>
      </c>
      <c r="Q121" s="204">
        <f>'[2]1.9Y'!C122</f>
        <v>-1292</v>
      </c>
      <c r="R121" s="204">
        <f>'[2]1.9Y'!D122</f>
        <v>-172</v>
      </c>
      <c r="S121" s="204">
        <f>'[2]1.9Y'!E122</f>
        <v>151</v>
      </c>
      <c r="T121" s="204">
        <f>'[2]1.9Y'!F122</f>
        <v>-3698</v>
      </c>
      <c r="U121" s="204">
        <f>'[2]1.9Y'!G122</f>
        <v>-1338</v>
      </c>
      <c r="V121" s="204">
        <f>'[2]1.9Y'!H122</f>
        <v>-1057</v>
      </c>
      <c r="W121" s="204">
        <f>'[2]1.9Y'!I122</f>
        <v>12</v>
      </c>
      <c r="X121" s="204">
        <f>'[2]1.9Y'!J122</f>
        <v>-4812</v>
      </c>
      <c r="Y121" s="204">
        <f>'[2]1.9Y'!K122</f>
        <v>942</v>
      </c>
    </row>
    <row r="122" spans="1:25" s="16" customFormat="1" ht="13.8" x14ac:dyDescent="0.25">
      <c r="A122" s="10" t="s">
        <v>76</v>
      </c>
      <c r="B122" s="84" t="s">
        <v>17</v>
      </c>
      <c r="C122" s="204">
        <v>113</v>
      </c>
      <c r="D122" s="204">
        <v>-33</v>
      </c>
      <c r="E122" s="204">
        <v>13</v>
      </c>
      <c r="F122" s="204">
        <v>158</v>
      </c>
      <c r="G122" s="204">
        <v>1356</v>
      </c>
      <c r="H122" s="204">
        <v>171</v>
      </c>
      <c r="I122" s="204">
        <v>-4312</v>
      </c>
      <c r="J122" s="204">
        <v>-4940</v>
      </c>
      <c r="K122" s="204">
        <v>-179</v>
      </c>
      <c r="L122" s="204">
        <v>-117</v>
      </c>
      <c r="M122" s="204">
        <v>-1528</v>
      </c>
      <c r="N122" s="204">
        <v>950</v>
      </c>
      <c r="O122" s="204">
        <v>-5</v>
      </c>
      <c r="P122" s="204">
        <v>-2122</v>
      </c>
      <c r="Q122" s="204">
        <f>'[2]1.9Y'!C123</f>
        <v>-1292</v>
      </c>
      <c r="R122" s="204">
        <f>'[2]1.9Y'!D123</f>
        <v>-172</v>
      </c>
      <c r="S122" s="204">
        <f>'[2]1.9Y'!E123</f>
        <v>151</v>
      </c>
      <c r="T122" s="204">
        <f>'[2]1.9Y'!F123</f>
        <v>-3698</v>
      </c>
      <c r="U122" s="204">
        <f>'[2]1.9Y'!G123</f>
        <v>-1338</v>
      </c>
      <c r="V122" s="204">
        <f>'[2]1.9Y'!H123</f>
        <v>-1057</v>
      </c>
      <c r="W122" s="204">
        <f>'[2]1.9Y'!I123</f>
        <v>12</v>
      </c>
      <c r="X122" s="204">
        <f>'[2]1.9Y'!J123</f>
        <v>-4812</v>
      </c>
      <c r="Y122" s="204">
        <f>'[2]1.9Y'!K123</f>
        <v>942</v>
      </c>
    </row>
    <row r="123" spans="1:25" s="16" customFormat="1" ht="13.8" x14ac:dyDescent="0.25">
      <c r="A123" s="10" t="s">
        <v>77</v>
      </c>
      <c r="B123" s="79" t="s">
        <v>40</v>
      </c>
      <c r="C123" s="204">
        <v>113</v>
      </c>
      <c r="D123" s="204">
        <v>-33</v>
      </c>
      <c r="E123" s="204">
        <v>13</v>
      </c>
      <c r="F123" s="204">
        <v>158</v>
      </c>
      <c r="G123" s="204">
        <v>-930</v>
      </c>
      <c r="H123" s="204">
        <v>148</v>
      </c>
      <c r="I123" s="204">
        <v>-1589</v>
      </c>
      <c r="J123" s="204">
        <v>-4551</v>
      </c>
      <c r="K123" s="204">
        <v>-3</v>
      </c>
      <c r="L123" s="204">
        <v>-114</v>
      </c>
      <c r="M123" s="204">
        <v>-1524</v>
      </c>
      <c r="N123" s="204">
        <v>939</v>
      </c>
      <c r="O123" s="204">
        <v>-15</v>
      </c>
      <c r="P123" s="204">
        <v>-1999</v>
      </c>
      <c r="Q123" s="204">
        <f>'[2]1.9Y'!C124</f>
        <v>-1179</v>
      </c>
      <c r="R123" s="204">
        <f>'[2]1.9Y'!D124</f>
        <v>-170</v>
      </c>
      <c r="S123" s="204">
        <f>'[2]1.9Y'!E124</f>
        <v>743</v>
      </c>
      <c r="T123" s="204">
        <f>'[2]1.9Y'!F124</f>
        <v>-2694</v>
      </c>
      <c r="U123" s="204">
        <f>'[2]1.9Y'!G124</f>
        <v>-1343</v>
      </c>
      <c r="V123" s="204">
        <f>'[2]1.9Y'!H124</f>
        <v>-1055</v>
      </c>
      <c r="W123" s="204">
        <f>'[2]1.9Y'!I124</f>
        <v>17</v>
      </c>
      <c r="X123" s="204">
        <f>'[2]1.9Y'!J124</f>
        <v>-4792</v>
      </c>
      <c r="Y123" s="204">
        <f>'[2]1.9Y'!K124</f>
        <v>941</v>
      </c>
    </row>
    <row r="124" spans="1:25" s="16" customFormat="1" ht="13.8" x14ac:dyDescent="0.25">
      <c r="A124" s="10" t="s">
        <v>78</v>
      </c>
      <c r="B124" s="79" t="s">
        <v>24</v>
      </c>
      <c r="C124" s="204">
        <v>0</v>
      </c>
      <c r="D124" s="204">
        <v>0</v>
      </c>
      <c r="E124" s="204">
        <v>0</v>
      </c>
      <c r="F124" s="204">
        <v>0</v>
      </c>
      <c r="G124" s="204">
        <v>2286</v>
      </c>
      <c r="H124" s="204">
        <v>23</v>
      </c>
      <c r="I124" s="204">
        <v>-2723</v>
      </c>
      <c r="J124" s="204">
        <v>-389</v>
      </c>
      <c r="K124" s="204">
        <v>-176</v>
      </c>
      <c r="L124" s="204">
        <v>-3</v>
      </c>
      <c r="M124" s="204">
        <v>-4</v>
      </c>
      <c r="N124" s="204">
        <v>11</v>
      </c>
      <c r="O124" s="204">
        <v>10</v>
      </c>
      <c r="P124" s="204">
        <v>-123</v>
      </c>
      <c r="Q124" s="204">
        <f>'[2]1.9Y'!C125</f>
        <v>-113</v>
      </c>
      <c r="R124" s="204">
        <f>'[2]1.9Y'!D125</f>
        <v>-2</v>
      </c>
      <c r="S124" s="204">
        <f>'[2]1.9Y'!E125</f>
        <v>-592</v>
      </c>
      <c r="T124" s="204">
        <f>'[2]1.9Y'!F125</f>
        <v>-1004</v>
      </c>
      <c r="U124" s="204">
        <f>'[2]1.9Y'!G125</f>
        <v>5</v>
      </c>
      <c r="V124" s="204">
        <f>'[2]1.9Y'!H125</f>
        <v>-2</v>
      </c>
      <c r="W124" s="204">
        <f>'[2]1.9Y'!I125</f>
        <v>-5</v>
      </c>
      <c r="X124" s="204">
        <f>'[2]1.9Y'!J125</f>
        <v>-20</v>
      </c>
      <c r="Y124" s="204">
        <f>'[2]1.9Y'!K125</f>
        <v>1</v>
      </c>
    </row>
    <row r="125" spans="1:25" s="16" customFormat="1" ht="13.8" x14ac:dyDescent="0.25">
      <c r="A125" s="10"/>
      <c r="B125" s="41" t="s">
        <v>185</v>
      </c>
      <c r="C125" s="204">
        <v>0</v>
      </c>
      <c r="D125" s="204">
        <v>0</v>
      </c>
      <c r="E125" s="204">
        <v>0</v>
      </c>
      <c r="F125" s="204">
        <v>0</v>
      </c>
      <c r="G125" s="204">
        <v>0</v>
      </c>
      <c r="H125" s="204">
        <v>0</v>
      </c>
      <c r="I125" s="204">
        <v>0</v>
      </c>
      <c r="J125" s="204">
        <v>0</v>
      </c>
      <c r="K125" s="204">
        <v>0</v>
      </c>
      <c r="L125" s="204">
        <v>0</v>
      </c>
      <c r="M125" s="204">
        <v>0</v>
      </c>
      <c r="N125" s="204">
        <v>0</v>
      </c>
      <c r="O125" s="204">
        <v>0</v>
      </c>
      <c r="P125" s="204">
        <v>0</v>
      </c>
      <c r="Q125" s="204">
        <f>'[2]1.9Y'!C126</f>
        <v>0</v>
      </c>
      <c r="R125" s="204">
        <f>'[2]1.9Y'!D126</f>
        <v>0</v>
      </c>
      <c r="S125" s="204">
        <f>'[2]1.9Y'!E126</f>
        <v>0</v>
      </c>
      <c r="T125" s="204">
        <f>'[2]1.9Y'!F126</f>
        <v>0</v>
      </c>
      <c r="U125" s="204">
        <f>'[2]1.9Y'!G126</f>
        <v>0</v>
      </c>
      <c r="V125" s="204">
        <f>'[2]1.9Y'!H126</f>
        <v>0</v>
      </c>
      <c r="W125" s="204">
        <f>'[2]1.9Y'!I126</f>
        <v>0</v>
      </c>
      <c r="X125" s="204">
        <f>'[2]1.9Y'!J126</f>
        <v>31</v>
      </c>
      <c r="Y125" s="204">
        <f>'[2]1.9Y'!K126</f>
        <v>1</v>
      </c>
    </row>
    <row r="126" spans="1:25" s="16" customFormat="1" ht="13.8" x14ac:dyDescent="0.25">
      <c r="A126" s="10"/>
      <c r="B126" s="42" t="s">
        <v>32</v>
      </c>
      <c r="C126" s="204">
        <v>0</v>
      </c>
      <c r="D126" s="204">
        <v>0</v>
      </c>
      <c r="E126" s="204">
        <v>0</v>
      </c>
      <c r="F126" s="204">
        <v>0</v>
      </c>
      <c r="G126" s="204">
        <v>0</v>
      </c>
      <c r="H126" s="204">
        <v>0</v>
      </c>
      <c r="I126" s="204">
        <v>0</v>
      </c>
      <c r="J126" s="204">
        <v>0</v>
      </c>
      <c r="K126" s="204">
        <v>0</v>
      </c>
      <c r="L126" s="204">
        <v>0</v>
      </c>
      <c r="M126" s="204">
        <v>0</v>
      </c>
      <c r="N126" s="204">
        <v>0</v>
      </c>
      <c r="O126" s="204">
        <v>0</v>
      </c>
      <c r="P126" s="204">
        <v>0</v>
      </c>
      <c r="Q126" s="204">
        <f>'[2]1.9Y'!C127</f>
        <v>0</v>
      </c>
      <c r="R126" s="204">
        <f>'[2]1.9Y'!D127</f>
        <v>0</v>
      </c>
      <c r="S126" s="204">
        <f>'[2]1.9Y'!E127</f>
        <v>0</v>
      </c>
      <c r="T126" s="204">
        <f>'[2]1.9Y'!F127</f>
        <v>0</v>
      </c>
      <c r="U126" s="204">
        <f>'[2]1.9Y'!G127</f>
        <v>0</v>
      </c>
      <c r="V126" s="204">
        <f>'[2]1.9Y'!H127</f>
        <v>0</v>
      </c>
      <c r="W126" s="204">
        <f>'[2]1.9Y'!I127</f>
        <v>0</v>
      </c>
      <c r="X126" s="204">
        <f>'[2]1.9Y'!J127</f>
        <v>1</v>
      </c>
      <c r="Y126" s="204">
        <f>'[2]1.9Y'!K127</f>
        <v>-1</v>
      </c>
    </row>
    <row r="127" spans="1:25" s="16" customFormat="1" ht="13.8" x14ac:dyDescent="0.25">
      <c r="A127" s="10"/>
      <c r="B127" s="47" t="s">
        <v>183</v>
      </c>
      <c r="C127" s="204">
        <v>0</v>
      </c>
      <c r="D127" s="204">
        <v>0</v>
      </c>
      <c r="E127" s="204">
        <v>0</v>
      </c>
      <c r="F127" s="204">
        <v>0</v>
      </c>
      <c r="G127" s="204">
        <v>0</v>
      </c>
      <c r="H127" s="204">
        <v>0</v>
      </c>
      <c r="I127" s="204">
        <v>0</v>
      </c>
      <c r="J127" s="204">
        <v>0</v>
      </c>
      <c r="K127" s="204">
        <v>0</v>
      </c>
      <c r="L127" s="204">
        <v>0</v>
      </c>
      <c r="M127" s="204">
        <v>0</v>
      </c>
      <c r="N127" s="204">
        <v>0</v>
      </c>
      <c r="O127" s="204">
        <v>0</v>
      </c>
      <c r="P127" s="204">
        <v>0</v>
      </c>
      <c r="Q127" s="204">
        <f>'[2]1.9Y'!C128</f>
        <v>0</v>
      </c>
      <c r="R127" s="204">
        <f>'[2]1.9Y'!D128</f>
        <v>0</v>
      </c>
      <c r="S127" s="204">
        <f>'[2]1.9Y'!E128</f>
        <v>0</v>
      </c>
      <c r="T127" s="204">
        <f>'[2]1.9Y'!F128</f>
        <v>0</v>
      </c>
      <c r="U127" s="204">
        <f>'[2]1.9Y'!G128</f>
        <v>0</v>
      </c>
      <c r="V127" s="204">
        <f>'[2]1.9Y'!H128</f>
        <v>0</v>
      </c>
      <c r="W127" s="204">
        <f>'[2]1.9Y'!I128</f>
        <v>0</v>
      </c>
      <c r="X127" s="204">
        <f>'[2]1.9Y'!J128</f>
        <v>1</v>
      </c>
      <c r="Y127" s="204">
        <f>'[2]1.9Y'!K128</f>
        <v>-1</v>
      </c>
    </row>
    <row r="128" spans="1:25" s="16" customFormat="1" ht="13.8" x14ac:dyDescent="0.25">
      <c r="A128" s="10"/>
      <c r="B128" s="44" t="s">
        <v>184</v>
      </c>
      <c r="C128" s="204">
        <v>0</v>
      </c>
      <c r="D128" s="204">
        <v>0</v>
      </c>
      <c r="E128" s="204">
        <v>0</v>
      </c>
      <c r="F128" s="204">
        <v>0</v>
      </c>
      <c r="G128" s="204">
        <v>0</v>
      </c>
      <c r="H128" s="204">
        <v>0</v>
      </c>
      <c r="I128" s="204">
        <v>0</v>
      </c>
      <c r="J128" s="204">
        <v>0</v>
      </c>
      <c r="K128" s="204">
        <v>0</v>
      </c>
      <c r="L128" s="204">
        <v>0</v>
      </c>
      <c r="M128" s="204">
        <v>0</v>
      </c>
      <c r="N128" s="204">
        <v>0</v>
      </c>
      <c r="O128" s="204">
        <v>0</v>
      </c>
      <c r="P128" s="204">
        <v>0</v>
      </c>
      <c r="Q128" s="204">
        <f>'[2]1.9Y'!C129</f>
        <v>0</v>
      </c>
      <c r="R128" s="204">
        <f>'[2]1.9Y'!D129</f>
        <v>0</v>
      </c>
      <c r="S128" s="204">
        <f>'[2]1.9Y'!E129</f>
        <v>0</v>
      </c>
      <c r="T128" s="204">
        <f>'[2]1.9Y'!F129</f>
        <v>0</v>
      </c>
      <c r="U128" s="204">
        <f>'[2]1.9Y'!G129</f>
        <v>0</v>
      </c>
      <c r="V128" s="204">
        <f>'[2]1.9Y'!H129</f>
        <v>0</v>
      </c>
      <c r="W128" s="204">
        <f>'[2]1.9Y'!I129</f>
        <v>0</v>
      </c>
      <c r="X128" s="204">
        <f>'[2]1.9Y'!J129</f>
        <v>0</v>
      </c>
      <c r="Y128" s="204">
        <f>'[2]1.9Y'!K129</f>
        <v>0</v>
      </c>
    </row>
    <row r="129" spans="1:25" s="16" customFormat="1" ht="13.8" x14ac:dyDescent="0.25">
      <c r="A129" s="10"/>
      <c r="B129" s="42" t="s">
        <v>9</v>
      </c>
      <c r="C129" s="204">
        <v>0</v>
      </c>
      <c r="D129" s="204">
        <v>0</v>
      </c>
      <c r="E129" s="204">
        <v>0</v>
      </c>
      <c r="F129" s="204">
        <v>0</v>
      </c>
      <c r="G129" s="204">
        <v>0</v>
      </c>
      <c r="H129" s="204">
        <v>0</v>
      </c>
      <c r="I129" s="204">
        <v>0</v>
      </c>
      <c r="J129" s="204">
        <v>0</v>
      </c>
      <c r="K129" s="204">
        <v>0</v>
      </c>
      <c r="L129" s="204">
        <v>0</v>
      </c>
      <c r="M129" s="204">
        <v>0</v>
      </c>
      <c r="N129" s="204">
        <v>0</v>
      </c>
      <c r="O129" s="204">
        <v>0</v>
      </c>
      <c r="P129" s="204">
        <v>0</v>
      </c>
      <c r="Q129" s="204">
        <f>'[2]1.9Y'!C130</f>
        <v>0</v>
      </c>
      <c r="R129" s="204">
        <f>'[2]1.9Y'!D130</f>
        <v>0</v>
      </c>
      <c r="S129" s="204">
        <f>'[2]1.9Y'!E130</f>
        <v>0</v>
      </c>
      <c r="T129" s="204">
        <f>'[2]1.9Y'!F130</f>
        <v>0</v>
      </c>
      <c r="U129" s="204">
        <f>'[2]1.9Y'!G130</f>
        <v>0</v>
      </c>
      <c r="V129" s="204">
        <f>'[2]1.9Y'!H130</f>
        <v>0</v>
      </c>
      <c r="W129" s="204">
        <f>'[2]1.9Y'!I130</f>
        <v>0</v>
      </c>
      <c r="X129" s="204">
        <f>'[2]1.9Y'!J130</f>
        <v>30</v>
      </c>
      <c r="Y129" s="204">
        <f>'[2]1.9Y'!K130</f>
        <v>2</v>
      </c>
    </row>
    <row r="130" spans="1:25" s="16" customFormat="1" ht="13.8" x14ac:dyDescent="0.25">
      <c r="A130" s="10"/>
      <c r="B130" s="47" t="s">
        <v>183</v>
      </c>
      <c r="C130" s="204">
        <v>0</v>
      </c>
      <c r="D130" s="204">
        <v>0</v>
      </c>
      <c r="E130" s="204">
        <v>0</v>
      </c>
      <c r="F130" s="204">
        <v>0</v>
      </c>
      <c r="G130" s="204">
        <v>0</v>
      </c>
      <c r="H130" s="204">
        <v>0</v>
      </c>
      <c r="I130" s="204">
        <v>0</v>
      </c>
      <c r="J130" s="204">
        <v>0</v>
      </c>
      <c r="K130" s="204">
        <v>0</v>
      </c>
      <c r="L130" s="204">
        <v>0</v>
      </c>
      <c r="M130" s="204">
        <v>0</v>
      </c>
      <c r="N130" s="204">
        <v>0</v>
      </c>
      <c r="O130" s="204">
        <v>0</v>
      </c>
      <c r="P130" s="204">
        <v>0</v>
      </c>
      <c r="Q130" s="204">
        <f>'[2]1.9Y'!C131</f>
        <v>0</v>
      </c>
      <c r="R130" s="204">
        <f>'[2]1.9Y'!D131</f>
        <v>0</v>
      </c>
      <c r="S130" s="204">
        <f>'[2]1.9Y'!E131</f>
        <v>0</v>
      </c>
      <c r="T130" s="204">
        <f>'[2]1.9Y'!F131</f>
        <v>0</v>
      </c>
      <c r="U130" s="204">
        <f>'[2]1.9Y'!G131</f>
        <v>0</v>
      </c>
      <c r="V130" s="204">
        <f>'[2]1.9Y'!H131</f>
        <v>0</v>
      </c>
      <c r="W130" s="204">
        <f>'[2]1.9Y'!I131</f>
        <v>0</v>
      </c>
      <c r="X130" s="204">
        <f>'[2]1.9Y'!J131</f>
        <v>30</v>
      </c>
      <c r="Y130" s="204">
        <f>'[2]1.9Y'!K131</f>
        <v>2</v>
      </c>
    </row>
    <row r="131" spans="1:25" s="16" customFormat="1" ht="13.8" x14ac:dyDescent="0.25">
      <c r="A131" s="10"/>
      <c r="B131" s="44" t="s">
        <v>184</v>
      </c>
      <c r="C131" s="204">
        <v>0</v>
      </c>
      <c r="D131" s="204">
        <v>0</v>
      </c>
      <c r="E131" s="204">
        <v>0</v>
      </c>
      <c r="F131" s="204">
        <v>0</v>
      </c>
      <c r="G131" s="204">
        <v>0</v>
      </c>
      <c r="H131" s="204">
        <v>0</v>
      </c>
      <c r="I131" s="204">
        <v>0</v>
      </c>
      <c r="J131" s="204">
        <v>0</v>
      </c>
      <c r="K131" s="204">
        <v>0</v>
      </c>
      <c r="L131" s="204">
        <v>0</v>
      </c>
      <c r="M131" s="204">
        <v>0</v>
      </c>
      <c r="N131" s="204">
        <v>0</v>
      </c>
      <c r="O131" s="204">
        <v>0</v>
      </c>
      <c r="P131" s="204">
        <v>0</v>
      </c>
      <c r="Q131" s="204">
        <f>'[2]1.9Y'!C132</f>
        <v>0</v>
      </c>
      <c r="R131" s="204">
        <f>'[2]1.9Y'!D132</f>
        <v>0</v>
      </c>
      <c r="S131" s="204">
        <f>'[2]1.9Y'!E132</f>
        <v>0</v>
      </c>
      <c r="T131" s="204">
        <f>'[2]1.9Y'!F132</f>
        <v>0</v>
      </c>
      <c r="U131" s="204">
        <f>'[2]1.9Y'!G132</f>
        <v>0</v>
      </c>
      <c r="V131" s="204">
        <f>'[2]1.9Y'!H132</f>
        <v>0</v>
      </c>
      <c r="W131" s="204">
        <f>'[2]1.9Y'!I132</f>
        <v>0</v>
      </c>
      <c r="X131" s="204">
        <f>'[2]1.9Y'!J132</f>
        <v>0</v>
      </c>
      <c r="Y131" s="204">
        <f>'[2]1.9Y'!K132</f>
        <v>0</v>
      </c>
    </row>
    <row r="132" spans="1:25" s="16" customFormat="1" ht="13.8" x14ac:dyDescent="0.25">
      <c r="A132" s="10"/>
      <c r="B132" s="42" t="s">
        <v>17</v>
      </c>
      <c r="C132" s="204">
        <v>0</v>
      </c>
      <c r="D132" s="204">
        <v>0</v>
      </c>
      <c r="E132" s="204">
        <v>0</v>
      </c>
      <c r="F132" s="204">
        <v>0</v>
      </c>
      <c r="G132" s="204">
        <v>0</v>
      </c>
      <c r="H132" s="204">
        <v>0</v>
      </c>
      <c r="I132" s="204">
        <v>0</v>
      </c>
      <c r="J132" s="204">
        <v>0</v>
      </c>
      <c r="K132" s="204">
        <v>0</v>
      </c>
      <c r="L132" s="204">
        <v>0</v>
      </c>
      <c r="M132" s="204">
        <v>0</v>
      </c>
      <c r="N132" s="204">
        <v>0</v>
      </c>
      <c r="O132" s="204">
        <v>0</v>
      </c>
      <c r="P132" s="204">
        <v>0</v>
      </c>
      <c r="Q132" s="204">
        <f>'[2]1.9Y'!C133</f>
        <v>0</v>
      </c>
      <c r="R132" s="204">
        <f>'[2]1.9Y'!D133</f>
        <v>0</v>
      </c>
      <c r="S132" s="204">
        <f>'[2]1.9Y'!E133</f>
        <v>0</v>
      </c>
      <c r="T132" s="204">
        <f>'[2]1.9Y'!F133</f>
        <v>0</v>
      </c>
      <c r="U132" s="204">
        <f>'[2]1.9Y'!G133</f>
        <v>0</v>
      </c>
      <c r="V132" s="204">
        <f>'[2]1.9Y'!H133</f>
        <v>0</v>
      </c>
      <c r="W132" s="204">
        <f>'[2]1.9Y'!I133</f>
        <v>0</v>
      </c>
      <c r="X132" s="204">
        <f>'[2]1.9Y'!J133</f>
        <v>0</v>
      </c>
      <c r="Y132" s="204">
        <f>'[2]1.9Y'!K133</f>
        <v>0</v>
      </c>
    </row>
    <row r="133" spans="1:25" s="16" customFormat="1" ht="13.8" x14ac:dyDescent="0.25">
      <c r="A133" s="10"/>
      <c r="B133" s="47" t="s">
        <v>183</v>
      </c>
      <c r="C133" s="204">
        <v>0</v>
      </c>
      <c r="D133" s="204">
        <v>0</v>
      </c>
      <c r="E133" s="204">
        <v>0</v>
      </c>
      <c r="F133" s="204">
        <v>0</v>
      </c>
      <c r="G133" s="204">
        <v>0</v>
      </c>
      <c r="H133" s="204">
        <v>0</v>
      </c>
      <c r="I133" s="204">
        <v>0</v>
      </c>
      <c r="J133" s="204">
        <v>0</v>
      </c>
      <c r="K133" s="204">
        <v>0</v>
      </c>
      <c r="L133" s="204">
        <v>0</v>
      </c>
      <c r="M133" s="204">
        <v>0</v>
      </c>
      <c r="N133" s="204">
        <v>0</v>
      </c>
      <c r="O133" s="204">
        <v>0</v>
      </c>
      <c r="P133" s="204">
        <v>0</v>
      </c>
      <c r="Q133" s="204">
        <f>'[2]1.9Y'!C134</f>
        <v>0</v>
      </c>
      <c r="R133" s="204">
        <f>'[2]1.9Y'!D134</f>
        <v>0</v>
      </c>
      <c r="S133" s="204">
        <f>'[2]1.9Y'!E134</f>
        <v>0</v>
      </c>
      <c r="T133" s="204">
        <f>'[2]1.9Y'!F134</f>
        <v>0</v>
      </c>
      <c r="U133" s="204">
        <f>'[2]1.9Y'!G134</f>
        <v>0</v>
      </c>
      <c r="V133" s="204">
        <f>'[2]1.9Y'!H134</f>
        <v>0</v>
      </c>
      <c r="W133" s="204">
        <f>'[2]1.9Y'!I134</f>
        <v>0</v>
      </c>
      <c r="X133" s="204">
        <f>'[2]1.9Y'!J134</f>
        <v>0</v>
      </c>
      <c r="Y133" s="204">
        <f>'[2]1.9Y'!K134</f>
        <v>0</v>
      </c>
    </row>
    <row r="134" spans="1:25" s="16" customFormat="1" ht="13.8" x14ac:dyDescent="0.25">
      <c r="A134" s="10"/>
      <c r="B134" s="44" t="s">
        <v>184</v>
      </c>
      <c r="C134" s="204">
        <v>0</v>
      </c>
      <c r="D134" s="204">
        <v>0</v>
      </c>
      <c r="E134" s="204">
        <v>0</v>
      </c>
      <c r="F134" s="204">
        <v>0</v>
      </c>
      <c r="G134" s="204">
        <v>0</v>
      </c>
      <c r="H134" s="204">
        <v>0</v>
      </c>
      <c r="I134" s="204">
        <v>0</v>
      </c>
      <c r="J134" s="204">
        <v>0</v>
      </c>
      <c r="K134" s="204">
        <v>0</v>
      </c>
      <c r="L134" s="204">
        <v>0</v>
      </c>
      <c r="M134" s="204">
        <v>0</v>
      </c>
      <c r="N134" s="204">
        <v>0</v>
      </c>
      <c r="O134" s="204">
        <v>0</v>
      </c>
      <c r="P134" s="204">
        <v>0</v>
      </c>
      <c r="Q134" s="204">
        <f>'[2]1.9Y'!C135</f>
        <v>0</v>
      </c>
      <c r="R134" s="204">
        <f>'[2]1.9Y'!D135</f>
        <v>0</v>
      </c>
      <c r="S134" s="204">
        <f>'[2]1.9Y'!E135</f>
        <v>0</v>
      </c>
      <c r="T134" s="204">
        <f>'[2]1.9Y'!F135</f>
        <v>0</v>
      </c>
      <c r="U134" s="204">
        <f>'[2]1.9Y'!G135</f>
        <v>0</v>
      </c>
      <c r="V134" s="204">
        <f>'[2]1.9Y'!H135</f>
        <v>0</v>
      </c>
      <c r="W134" s="204">
        <f>'[2]1.9Y'!I135</f>
        <v>0</v>
      </c>
      <c r="X134" s="204">
        <f>'[2]1.9Y'!J135</f>
        <v>0</v>
      </c>
      <c r="Y134" s="204">
        <f>'[2]1.9Y'!K135</f>
        <v>0</v>
      </c>
    </row>
    <row r="135" spans="1:25" s="14" customFormat="1" ht="13.8" x14ac:dyDescent="0.25">
      <c r="A135" s="10">
        <v>4.7</v>
      </c>
      <c r="B135" s="62" t="s">
        <v>44</v>
      </c>
      <c r="C135" s="206">
        <v>0</v>
      </c>
      <c r="D135" s="206">
        <v>0</v>
      </c>
      <c r="E135" s="206">
        <v>0</v>
      </c>
      <c r="F135" s="206">
        <v>0</v>
      </c>
      <c r="G135" s="206">
        <v>0</v>
      </c>
      <c r="H135" s="206">
        <v>0</v>
      </c>
      <c r="I135" s="206">
        <v>0</v>
      </c>
      <c r="J135" s="206">
        <v>0</v>
      </c>
      <c r="K135" s="206">
        <v>7</v>
      </c>
      <c r="L135" s="206">
        <v>-37</v>
      </c>
      <c r="M135" s="206">
        <v>-6</v>
      </c>
      <c r="N135" s="206">
        <v>2</v>
      </c>
      <c r="O135" s="206">
        <v>11</v>
      </c>
      <c r="P135" s="206">
        <v>-126</v>
      </c>
      <c r="Q135" s="206">
        <f>'[2]1.9Y'!C136</f>
        <v>-82</v>
      </c>
      <c r="R135" s="206">
        <f>'[2]1.9Y'!D136</f>
        <v>-55</v>
      </c>
      <c r="S135" s="206">
        <f>'[2]1.9Y'!E136</f>
        <v>105</v>
      </c>
      <c r="T135" s="206">
        <f>'[2]1.9Y'!F136</f>
        <v>-44</v>
      </c>
      <c r="U135" s="206">
        <f>'[2]1.9Y'!G136</f>
        <v>-10</v>
      </c>
      <c r="V135" s="206">
        <f>'[2]1.9Y'!H136</f>
        <v>75</v>
      </c>
      <c r="W135" s="206">
        <f>'[2]1.9Y'!I136</f>
        <v>-85</v>
      </c>
      <c r="X135" s="206">
        <f>'[2]1.9Y'!J136</f>
        <v>-223</v>
      </c>
      <c r="Y135" s="206">
        <f>'[2]1.9Y'!K136</f>
        <v>36</v>
      </c>
    </row>
    <row r="136" spans="1:25" ht="12.75" customHeight="1" x14ac:dyDescent="0.25">
      <c r="B136" s="102" t="s">
        <v>0</v>
      </c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</row>
    <row r="137" spans="1:25" ht="27.6" customHeight="1" x14ac:dyDescent="0.25">
      <c r="B137" s="196" t="s">
        <v>192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</row>
    <row r="138" spans="1:25" ht="54.6" customHeight="1" x14ac:dyDescent="0.25">
      <c r="B138" s="196" t="s">
        <v>200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</row>
    <row r="139" spans="1:25" ht="51" x14ac:dyDescent="0.25">
      <c r="B139" s="196" t="s">
        <v>197</v>
      </c>
    </row>
  </sheetData>
  <hyperlinks>
    <hyperlink ref="B1" location="'1'!A1" display="до змісту"/>
  </hyperlinks>
  <pageMargins left="3.937007874015748E-2" right="7.874015748031496E-2" top="0.34" bottom="0.35" header="0.11811023622047245" footer="0.15748031496062992"/>
  <pageSetup paperSize="9" scale="83" fitToWidth="4" fitToHeight="0" orientation="landscape" r:id="rId1"/>
  <headerFooter alignWithMargins="0">
    <oddHeader xml:space="preserve">&amp;R&amp;8Національний банк України  </oddHeader>
    <oddFooter>&amp;L&amp;8Департамент статистики та звітності, Управління статистики зовнішнього сектору</oddFooter>
  </headerFooter>
  <rowBreaks count="3" manualBreakCount="3">
    <brk id="30" min="1" max="12" man="1"/>
    <brk id="68" min="1" max="12" man="1"/>
    <brk id="105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4"/>
  <sheetViews>
    <sheetView zoomScaleNormal="100" zoomScaleSheetLayoutView="94" workbookViewId="0">
      <pane xSplit="3" ySplit="5" topLeftCell="D6" activePane="bottomRight" state="frozen"/>
      <selection pane="topRight" activeCell="B1" sqref="B1"/>
      <selection pane="bottomLeft" activeCell="A6" sqref="A6"/>
      <selection pane="bottomRight" activeCell="M21" sqref="M21"/>
    </sheetView>
  </sheetViews>
  <sheetFormatPr defaultRowHeight="13.2" x14ac:dyDescent="0.25"/>
  <cols>
    <col min="1" max="2" width="9.109375" style="9" hidden="1" customWidth="1"/>
    <col min="3" max="3" width="45.6640625" style="12" customWidth="1"/>
    <col min="4" max="39" width="10.6640625" style="9" customWidth="1"/>
    <col min="40" max="131" width="8.88671875" style="9"/>
    <col min="132" max="132" width="50" style="9" customWidth="1"/>
    <col min="133" max="134" width="0" style="9" hidden="1" customWidth="1"/>
    <col min="135" max="135" width="12.109375" style="9" customWidth="1"/>
    <col min="136" max="136" width="8.88671875" style="9"/>
    <col min="137" max="137" width="11" style="9" customWidth="1"/>
    <col min="138" max="141" width="8.88671875" style="9"/>
    <col min="142" max="142" width="12.109375" style="9" customWidth="1"/>
    <col min="143" max="143" width="8.88671875" style="9"/>
    <col min="144" max="144" width="11" style="9" customWidth="1"/>
    <col min="145" max="148" width="8.88671875" style="9"/>
    <col min="149" max="149" width="12.109375" style="9" customWidth="1"/>
    <col min="150" max="150" width="8.88671875" style="9"/>
    <col min="151" max="151" width="11" style="9" customWidth="1"/>
    <col min="152" max="155" width="8.88671875" style="9"/>
    <col min="156" max="156" width="12.109375" style="9" customWidth="1"/>
    <col min="157" max="157" width="8.88671875" style="9"/>
    <col min="158" max="158" width="11" style="9" customWidth="1"/>
    <col min="159" max="162" width="8.88671875" style="9"/>
    <col min="163" max="163" width="12.109375" style="9" customWidth="1"/>
    <col min="164" max="164" width="8.88671875" style="9"/>
    <col min="165" max="165" width="11" style="9" customWidth="1"/>
    <col min="166" max="169" width="8.88671875" style="9"/>
    <col min="170" max="170" width="12.109375" style="9" customWidth="1"/>
    <col min="171" max="171" width="8.88671875" style="9"/>
    <col min="172" max="172" width="11" style="9" customWidth="1"/>
    <col min="173" max="176" width="8.88671875" style="9"/>
    <col min="177" max="177" width="12.109375" style="9" customWidth="1"/>
    <col min="178" max="178" width="8.88671875" style="9"/>
    <col min="179" max="179" width="11" style="9" customWidth="1"/>
    <col min="180" max="183" width="8.88671875" style="9"/>
    <col min="184" max="184" width="12.109375" style="9" customWidth="1"/>
    <col min="185" max="185" width="8.88671875" style="9"/>
    <col min="186" max="186" width="11" style="9" customWidth="1"/>
    <col min="187" max="190" width="8.88671875" style="9"/>
    <col min="191" max="191" width="12.109375" style="9" customWidth="1"/>
    <col min="192" max="192" width="8.88671875" style="9"/>
    <col min="193" max="193" width="11" style="9" customWidth="1"/>
    <col min="194" max="197" width="8.88671875" style="9"/>
    <col min="198" max="198" width="12.109375" style="9" customWidth="1"/>
    <col min="199" max="199" width="8.88671875" style="9"/>
    <col min="200" max="200" width="11" style="9" customWidth="1"/>
    <col min="201" max="203" width="8.88671875" style="9"/>
    <col min="204" max="204" width="9.88671875" style="9" customWidth="1"/>
    <col min="205" max="205" width="12.109375" style="9" customWidth="1"/>
    <col min="206" max="206" width="8.88671875" style="9"/>
    <col min="207" max="207" width="11" style="9" customWidth="1"/>
    <col min="208" max="211" width="8.88671875" style="9"/>
    <col min="212" max="212" width="12.109375" style="9" customWidth="1"/>
    <col min="213" max="387" width="8.88671875" style="9"/>
    <col min="388" max="388" width="50" style="9" customWidth="1"/>
    <col min="389" max="390" width="0" style="9" hidden="1" customWidth="1"/>
    <col min="391" max="391" width="12.109375" style="9" customWidth="1"/>
    <col min="392" max="392" width="8.88671875" style="9"/>
    <col min="393" max="393" width="11" style="9" customWidth="1"/>
    <col min="394" max="397" width="8.88671875" style="9"/>
    <col min="398" max="398" width="12.109375" style="9" customWidth="1"/>
    <col min="399" max="399" width="8.88671875" style="9"/>
    <col min="400" max="400" width="11" style="9" customWidth="1"/>
    <col min="401" max="404" width="8.88671875" style="9"/>
    <col min="405" max="405" width="12.109375" style="9" customWidth="1"/>
    <col min="406" max="406" width="8.88671875" style="9"/>
    <col min="407" max="407" width="11" style="9" customWidth="1"/>
    <col min="408" max="411" width="8.88671875" style="9"/>
    <col min="412" max="412" width="12.109375" style="9" customWidth="1"/>
    <col min="413" max="413" width="8.88671875" style="9"/>
    <col min="414" max="414" width="11" style="9" customWidth="1"/>
    <col min="415" max="418" width="8.88671875" style="9"/>
    <col min="419" max="419" width="12.109375" style="9" customWidth="1"/>
    <col min="420" max="420" width="8.88671875" style="9"/>
    <col min="421" max="421" width="11" style="9" customWidth="1"/>
    <col min="422" max="425" width="8.88671875" style="9"/>
    <col min="426" max="426" width="12.109375" style="9" customWidth="1"/>
    <col min="427" max="427" width="8.88671875" style="9"/>
    <col min="428" max="428" width="11" style="9" customWidth="1"/>
    <col min="429" max="432" width="8.88671875" style="9"/>
    <col min="433" max="433" width="12.109375" style="9" customWidth="1"/>
    <col min="434" max="434" width="8.88671875" style="9"/>
    <col min="435" max="435" width="11" style="9" customWidth="1"/>
    <col min="436" max="439" width="8.88671875" style="9"/>
    <col min="440" max="440" width="12.109375" style="9" customWidth="1"/>
    <col min="441" max="441" width="8.88671875" style="9"/>
    <col min="442" max="442" width="11" style="9" customWidth="1"/>
    <col min="443" max="446" width="8.88671875" style="9"/>
    <col min="447" max="447" width="12.109375" style="9" customWidth="1"/>
    <col min="448" max="448" width="8.88671875" style="9"/>
    <col min="449" max="449" width="11" style="9" customWidth="1"/>
    <col min="450" max="453" width="8.88671875" style="9"/>
    <col min="454" max="454" width="12.109375" style="9" customWidth="1"/>
    <col min="455" max="455" width="8.88671875" style="9"/>
    <col min="456" max="456" width="11" style="9" customWidth="1"/>
    <col min="457" max="459" width="8.88671875" style="9"/>
    <col min="460" max="460" width="9.88671875" style="9" customWidth="1"/>
    <col min="461" max="461" width="12.109375" style="9" customWidth="1"/>
    <col min="462" max="462" width="8.88671875" style="9"/>
    <col min="463" max="463" width="11" style="9" customWidth="1"/>
    <col min="464" max="467" width="8.88671875" style="9"/>
    <col min="468" max="468" width="12.109375" style="9" customWidth="1"/>
    <col min="469" max="643" width="8.88671875" style="9"/>
    <col min="644" max="644" width="50" style="9" customWidth="1"/>
    <col min="645" max="646" width="0" style="9" hidden="1" customWidth="1"/>
    <col min="647" max="647" width="12.109375" style="9" customWidth="1"/>
    <col min="648" max="648" width="8.88671875" style="9"/>
    <col min="649" max="649" width="11" style="9" customWidth="1"/>
    <col min="650" max="653" width="8.88671875" style="9"/>
    <col min="654" max="654" width="12.109375" style="9" customWidth="1"/>
    <col min="655" max="655" width="8.88671875" style="9"/>
    <col min="656" max="656" width="11" style="9" customWidth="1"/>
    <col min="657" max="660" width="8.88671875" style="9"/>
    <col min="661" max="661" width="12.109375" style="9" customWidth="1"/>
    <col min="662" max="662" width="8.88671875" style="9"/>
    <col min="663" max="663" width="11" style="9" customWidth="1"/>
    <col min="664" max="667" width="8.88671875" style="9"/>
    <col min="668" max="668" width="12.109375" style="9" customWidth="1"/>
    <col min="669" max="669" width="8.88671875" style="9"/>
    <col min="670" max="670" width="11" style="9" customWidth="1"/>
    <col min="671" max="674" width="8.88671875" style="9"/>
    <col min="675" max="675" width="12.109375" style="9" customWidth="1"/>
    <col min="676" max="676" width="8.88671875" style="9"/>
    <col min="677" max="677" width="11" style="9" customWidth="1"/>
    <col min="678" max="681" width="8.88671875" style="9"/>
    <col min="682" max="682" width="12.109375" style="9" customWidth="1"/>
    <col min="683" max="683" width="8.88671875" style="9"/>
    <col min="684" max="684" width="11" style="9" customWidth="1"/>
    <col min="685" max="688" width="8.88671875" style="9"/>
    <col min="689" max="689" width="12.109375" style="9" customWidth="1"/>
    <col min="690" max="690" width="8.88671875" style="9"/>
    <col min="691" max="691" width="11" style="9" customWidth="1"/>
    <col min="692" max="695" width="8.88671875" style="9"/>
    <col min="696" max="696" width="12.109375" style="9" customWidth="1"/>
    <col min="697" max="697" width="8.88671875" style="9"/>
    <col min="698" max="698" width="11" style="9" customWidth="1"/>
    <col min="699" max="702" width="8.88671875" style="9"/>
    <col min="703" max="703" width="12.109375" style="9" customWidth="1"/>
    <col min="704" max="704" width="8.88671875" style="9"/>
    <col min="705" max="705" width="11" style="9" customWidth="1"/>
    <col min="706" max="709" width="8.88671875" style="9"/>
    <col min="710" max="710" width="12.109375" style="9" customWidth="1"/>
    <col min="711" max="711" width="8.88671875" style="9"/>
    <col min="712" max="712" width="11" style="9" customWidth="1"/>
    <col min="713" max="715" width="8.88671875" style="9"/>
    <col min="716" max="716" width="9.88671875" style="9" customWidth="1"/>
    <col min="717" max="717" width="12.109375" style="9" customWidth="1"/>
    <col min="718" max="718" width="8.88671875" style="9"/>
    <col min="719" max="719" width="11" style="9" customWidth="1"/>
    <col min="720" max="723" width="8.88671875" style="9"/>
    <col min="724" max="724" width="12.109375" style="9" customWidth="1"/>
    <col min="725" max="899" width="8.88671875" style="9"/>
    <col min="900" max="900" width="50" style="9" customWidth="1"/>
    <col min="901" max="902" width="0" style="9" hidden="1" customWidth="1"/>
    <col min="903" max="903" width="12.109375" style="9" customWidth="1"/>
    <col min="904" max="904" width="8.88671875" style="9"/>
    <col min="905" max="905" width="11" style="9" customWidth="1"/>
    <col min="906" max="909" width="8.88671875" style="9"/>
    <col min="910" max="910" width="12.109375" style="9" customWidth="1"/>
    <col min="911" max="911" width="8.88671875" style="9"/>
    <col min="912" max="912" width="11" style="9" customWidth="1"/>
    <col min="913" max="916" width="8.88671875" style="9"/>
    <col min="917" max="917" width="12.109375" style="9" customWidth="1"/>
    <col min="918" max="918" width="8.88671875" style="9"/>
    <col min="919" max="919" width="11" style="9" customWidth="1"/>
    <col min="920" max="923" width="8.88671875" style="9"/>
    <col min="924" max="924" width="12.109375" style="9" customWidth="1"/>
    <col min="925" max="925" width="8.88671875" style="9"/>
    <col min="926" max="926" width="11" style="9" customWidth="1"/>
    <col min="927" max="930" width="8.88671875" style="9"/>
    <col min="931" max="931" width="12.109375" style="9" customWidth="1"/>
    <col min="932" max="932" width="8.88671875" style="9"/>
    <col min="933" max="933" width="11" style="9" customWidth="1"/>
    <col min="934" max="937" width="8.88671875" style="9"/>
    <col min="938" max="938" width="12.109375" style="9" customWidth="1"/>
    <col min="939" max="939" width="8.88671875" style="9"/>
    <col min="940" max="940" width="11" style="9" customWidth="1"/>
    <col min="941" max="944" width="8.88671875" style="9"/>
    <col min="945" max="945" width="12.109375" style="9" customWidth="1"/>
    <col min="946" max="946" width="8.88671875" style="9"/>
    <col min="947" max="947" width="11" style="9" customWidth="1"/>
    <col min="948" max="951" width="8.88671875" style="9"/>
    <col min="952" max="952" width="12.109375" style="9" customWidth="1"/>
    <col min="953" max="953" width="8.88671875" style="9"/>
    <col min="954" max="954" width="11" style="9" customWidth="1"/>
    <col min="955" max="958" width="8.88671875" style="9"/>
    <col min="959" max="959" width="12.109375" style="9" customWidth="1"/>
    <col min="960" max="960" width="8.88671875" style="9"/>
    <col min="961" max="961" width="11" style="9" customWidth="1"/>
    <col min="962" max="965" width="8.88671875" style="9"/>
    <col min="966" max="966" width="12.109375" style="9" customWidth="1"/>
    <col min="967" max="967" width="8.88671875" style="9"/>
    <col min="968" max="968" width="11" style="9" customWidth="1"/>
    <col min="969" max="971" width="8.88671875" style="9"/>
    <col min="972" max="972" width="9.88671875" style="9" customWidth="1"/>
    <col min="973" max="973" width="12.109375" style="9" customWidth="1"/>
    <col min="974" max="974" width="8.88671875" style="9"/>
    <col min="975" max="975" width="11" style="9" customWidth="1"/>
    <col min="976" max="979" width="8.88671875" style="9"/>
    <col min="980" max="980" width="12.109375" style="9" customWidth="1"/>
    <col min="981" max="1155" width="8.88671875" style="9"/>
    <col min="1156" max="1156" width="50" style="9" customWidth="1"/>
    <col min="1157" max="1158" width="0" style="9" hidden="1" customWidth="1"/>
    <col min="1159" max="1159" width="12.109375" style="9" customWidth="1"/>
    <col min="1160" max="1160" width="8.88671875" style="9"/>
    <col min="1161" max="1161" width="11" style="9" customWidth="1"/>
    <col min="1162" max="1165" width="8.88671875" style="9"/>
    <col min="1166" max="1166" width="12.109375" style="9" customWidth="1"/>
    <col min="1167" max="1167" width="8.88671875" style="9"/>
    <col min="1168" max="1168" width="11" style="9" customWidth="1"/>
    <col min="1169" max="1172" width="8.88671875" style="9"/>
    <col min="1173" max="1173" width="12.109375" style="9" customWidth="1"/>
    <col min="1174" max="1174" width="8.88671875" style="9"/>
    <col min="1175" max="1175" width="11" style="9" customWidth="1"/>
    <col min="1176" max="1179" width="8.88671875" style="9"/>
    <col min="1180" max="1180" width="12.109375" style="9" customWidth="1"/>
    <col min="1181" max="1181" width="8.88671875" style="9"/>
    <col min="1182" max="1182" width="11" style="9" customWidth="1"/>
    <col min="1183" max="1186" width="8.88671875" style="9"/>
    <col min="1187" max="1187" width="12.109375" style="9" customWidth="1"/>
    <col min="1188" max="1188" width="8.88671875" style="9"/>
    <col min="1189" max="1189" width="11" style="9" customWidth="1"/>
    <col min="1190" max="1193" width="8.88671875" style="9"/>
    <col min="1194" max="1194" width="12.109375" style="9" customWidth="1"/>
    <col min="1195" max="1195" width="8.88671875" style="9"/>
    <col min="1196" max="1196" width="11" style="9" customWidth="1"/>
    <col min="1197" max="1200" width="8.88671875" style="9"/>
    <col min="1201" max="1201" width="12.109375" style="9" customWidth="1"/>
    <col min="1202" max="1202" width="8.88671875" style="9"/>
    <col min="1203" max="1203" width="11" style="9" customWidth="1"/>
    <col min="1204" max="1207" width="8.88671875" style="9"/>
    <col min="1208" max="1208" width="12.109375" style="9" customWidth="1"/>
    <col min="1209" max="1209" width="8.88671875" style="9"/>
    <col min="1210" max="1210" width="11" style="9" customWidth="1"/>
    <col min="1211" max="1214" width="8.88671875" style="9"/>
    <col min="1215" max="1215" width="12.109375" style="9" customWidth="1"/>
    <col min="1216" max="1216" width="8.88671875" style="9"/>
    <col min="1217" max="1217" width="11" style="9" customWidth="1"/>
    <col min="1218" max="1221" width="8.88671875" style="9"/>
    <col min="1222" max="1222" width="12.109375" style="9" customWidth="1"/>
    <col min="1223" max="1223" width="8.88671875" style="9"/>
    <col min="1224" max="1224" width="11" style="9" customWidth="1"/>
    <col min="1225" max="1227" width="8.88671875" style="9"/>
    <col min="1228" max="1228" width="9.88671875" style="9" customWidth="1"/>
    <col min="1229" max="1229" width="12.109375" style="9" customWidth="1"/>
    <col min="1230" max="1230" width="8.88671875" style="9"/>
    <col min="1231" max="1231" width="11" style="9" customWidth="1"/>
    <col min="1232" max="1235" width="8.88671875" style="9"/>
    <col min="1236" max="1236" width="12.109375" style="9" customWidth="1"/>
    <col min="1237" max="1411" width="8.88671875" style="9"/>
    <col min="1412" max="1412" width="50" style="9" customWidth="1"/>
    <col min="1413" max="1414" width="0" style="9" hidden="1" customWidth="1"/>
    <col min="1415" max="1415" width="12.109375" style="9" customWidth="1"/>
    <col min="1416" max="1416" width="8.88671875" style="9"/>
    <col min="1417" max="1417" width="11" style="9" customWidth="1"/>
    <col min="1418" max="1421" width="8.88671875" style="9"/>
    <col min="1422" max="1422" width="12.109375" style="9" customWidth="1"/>
    <col min="1423" max="1423" width="8.88671875" style="9"/>
    <col min="1424" max="1424" width="11" style="9" customWidth="1"/>
    <col min="1425" max="1428" width="8.88671875" style="9"/>
    <col min="1429" max="1429" width="12.109375" style="9" customWidth="1"/>
    <col min="1430" max="1430" width="8.88671875" style="9"/>
    <col min="1431" max="1431" width="11" style="9" customWidth="1"/>
    <col min="1432" max="1435" width="8.88671875" style="9"/>
    <col min="1436" max="1436" width="12.109375" style="9" customWidth="1"/>
    <col min="1437" max="1437" width="8.88671875" style="9"/>
    <col min="1438" max="1438" width="11" style="9" customWidth="1"/>
    <col min="1439" max="1442" width="8.88671875" style="9"/>
    <col min="1443" max="1443" width="12.109375" style="9" customWidth="1"/>
    <col min="1444" max="1444" width="8.88671875" style="9"/>
    <col min="1445" max="1445" width="11" style="9" customWidth="1"/>
    <col min="1446" max="1449" width="8.88671875" style="9"/>
    <col min="1450" max="1450" width="12.109375" style="9" customWidth="1"/>
    <col min="1451" max="1451" width="8.88671875" style="9"/>
    <col min="1452" max="1452" width="11" style="9" customWidth="1"/>
    <col min="1453" max="1456" width="8.88671875" style="9"/>
    <col min="1457" max="1457" width="12.109375" style="9" customWidth="1"/>
    <col min="1458" max="1458" width="8.88671875" style="9"/>
    <col min="1459" max="1459" width="11" style="9" customWidth="1"/>
    <col min="1460" max="1463" width="8.88671875" style="9"/>
    <col min="1464" max="1464" width="12.109375" style="9" customWidth="1"/>
    <col min="1465" max="1465" width="8.88671875" style="9"/>
    <col min="1466" max="1466" width="11" style="9" customWidth="1"/>
    <col min="1467" max="1470" width="8.88671875" style="9"/>
    <col min="1471" max="1471" width="12.109375" style="9" customWidth="1"/>
    <col min="1472" max="1472" width="8.88671875" style="9"/>
    <col min="1473" max="1473" width="11" style="9" customWidth="1"/>
    <col min="1474" max="1477" width="8.88671875" style="9"/>
    <col min="1478" max="1478" width="12.109375" style="9" customWidth="1"/>
    <col min="1479" max="1479" width="8.88671875" style="9"/>
    <col min="1480" max="1480" width="11" style="9" customWidth="1"/>
    <col min="1481" max="1483" width="8.88671875" style="9"/>
    <col min="1484" max="1484" width="9.88671875" style="9" customWidth="1"/>
    <col min="1485" max="1485" width="12.109375" style="9" customWidth="1"/>
    <col min="1486" max="1486" width="8.88671875" style="9"/>
    <col min="1487" max="1487" width="11" style="9" customWidth="1"/>
    <col min="1488" max="1491" width="8.88671875" style="9"/>
    <col min="1492" max="1492" width="12.109375" style="9" customWidth="1"/>
    <col min="1493" max="1667" width="8.88671875" style="9"/>
    <col min="1668" max="1668" width="50" style="9" customWidth="1"/>
    <col min="1669" max="1670" width="0" style="9" hidden="1" customWidth="1"/>
    <col min="1671" max="1671" width="12.109375" style="9" customWidth="1"/>
    <col min="1672" max="1672" width="8.88671875" style="9"/>
    <col min="1673" max="1673" width="11" style="9" customWidth="1"/>
    <col min="1674" max="1677" width="8.88671875" style="9"/>
    <col min="1678" max="1678" width="12.109375" style="9" customWidth="1"/>
    <col min="1679" max="1679" width="8.88671875" style="9"/>
    <col min="1680" max="1680" width="11" style="9" customWidth="1"/>
    <col min="1681" max="1684" width="8.88671875" style="9"/>
    <col min="1685" max="1685" width="12.109375" style="9" customWidth="1"/>
    <col min="1686" max="1686" width="8.88671875" style="9"/>
    <col min="1687" max="1687" width="11" style="9" customWidth="1"/>
    <col min="1688" max="1691" width="8.88671875" style="9"/>
    <col min="1692" max="1692" width="12.109375" style="9" customWidth="1"/>
    <col min="1693" max="1693" width="8.88671875" style="9"/>
    <col min="1694" max="1694" width="11" style="9" customWidth="1"/>
    <col min="1695" max="1698" width="8.88671875" style="9"/>
    <col min="1699" max="1699" width="12.109375" style="9" customWidth="1"/>
    <col min="1700" max="1700" width="8.88671875" style="9"/>
    <col min="1701" max="1701" width="11" style="9" customWidth="1"/>
    <col min="1702" max="1705" width="8.88671875" style="9"/>
    <col min="1706" max="1706" width="12.109375" style="9" customWidth="1"/>
    <col min="1707" max="1707" width="8.88671875" style="9"/>
    <col min="1708" max="1708" width="11" style="9" customWidth="1"/>
    <col min="1709" max="1712" width="8.88671875" style="9"/>
    <col min="1713" max="1713" width="12.109375" style="9" customWidth="1"/>
    <col min="1714" max="1714" width="8.88671875" style="9"/>
    <col min="1715" max="1715" width="11" style="9" customWidth="1"/>
    <col min="1716" max="1719" width="8.88671875" style="9"/>
    <col min="1720" max="1720" width="12.109375" style="9" customWidth="1"/>
    <col min="1721" max="1721" width="8.88671875" style="9"/>
    <col min="1722" max="1722" width="11" style="9" customWidth="1"/>
    <col min="1723" max="1726" width="8.88671875" style="9"/>
    <col min="1727" max="1727" width="12.109375" style="9" customWidth="1"/>
    <col min="1728" max="1728" width="8.88671875" style="9"/>
    <col min="1729" max="1729" width="11" style="9" customWidth="1"/>
    <col min="1730" max="1733" width="8.88671875" style="9"/>
    <col min="1734" max="1734" width="12.109375" style="9" customWidth="1"/>
    <col min="1735" max="1735" width="8.88671875" style="9"/>
    <col min="1736" max="1736" width="11" style="9" customWidth="1"/>
    <col min="1737" max="1739" width="8.88671875" style="9"/>
    <col min="1740" max="1740" width="9.88671875" style="9" customWidth="1"/>
    <col min="1741" max="1741" width="12.109375" style="9" customWidth="1"/>
    <col min="1742" max="1742" width="8.88671875" style="9"/>
    <col min="1743" max="1743" width="11" style="9" customWidth="1"/>
    <col min="1744" max="1747" width="8.88671875" style="9"/>
    <col min="1748" max="1748" width="12.109375" style="9" customWidth="1"/>
    <col min="1749" max="1923" width="8.88671875" style="9"/>
    <col min="1924" max="1924" width="50" style="9" customWidth="1"/>
    <col min="1925" max="1926" width="0" style="9" hidden="1" customWidth="1"/>
    <col min="1927" max="1927" width="12.109375" style="9" customWidth="1"/>
    <col min="1928" max="1928" width="8.88671875" style="9"/>
    <col min="1929" max="1929" width="11" style="9" customWidth="1"/>
    <col min="1930" max="1933" width="8.88671875" style="9"/>
    <col min="1934" max="1934" width="12.109375" style="9" customWidth="1"/>
    <col min="1935" max="1935" width="8.88671875" style="9"/>
    <col min="1936" max="1936" width="11" style="9" customWidth="1"/>
    <col min="1937" max="1940" width="8.88671875" style="9"/>
    <col min="1941" max="1941" width="12.109375" style="9" customWidth="1"/>
    <col min="1942" max="1942" width="8.88671875" style="9"/>
    <col min="1943" max="1943" width="11" style="9" customWidth="1"/>
    <col min="1944" max="1947" width="8.88671875" style="9"/>
    <col min="1948" max="1948" width="12.109375" style="9" customWidth="1"/>
    <col min="1949" max="1949" width="8.88671875" style="9"/>
    <col min="1950" max="1950" width="11" style="9" customWidth="1"/>
    <col min="1951" max="1954" width="8.88671875" style="9"/>
    <col min="1955" max="1955" width="12.109375" style="9" customWidth="1"/>
    <col min="1956" max="1956" width="8.88671875" style="9"/>
    <col min="1957" max="1957" width="11" style="9" customWidth="1"/>
    <col min="1958" max="1961" width="8.88671875" style="9"/>
    <col min="1962" max="1962" width="12.109375" style="9" customWidth="1"/>
    <col min="1963" max="1963" width="8.88671875" style="9"/>
    <col min="1964" max="1964" width="11" style="9" customWidth="1"/>
    <col min="1965" max="1968" width="8.88671875" style="9"/>
    <col min="1969" max="1969" width="12.109375" style="9" customWidth="1"/>
    <col min="1970" max="1970" width="8.88671875" style="9"/>
    <col min="1971" max="1971" width="11" style="9" customWidth="1"/>
    <col min="1972" max="1975" width="8.88671875" style="9"/>
    <col min="1976" max="1976" width="12.109375" style="9" customWidth="1"/>
    <col min="1977" max="1977" width="8.88671875" style="9"/>
    <col min="1978" max="1978" width="11" style="9" customWidth="1"/>
    <col min="1979" max="1982" width="8.88671875" style="9"/>
    <col min="1983" max="1983" width="12.109375" style="9" customWidth="1"/>
    <col min="1984" max="1984" width="8.88671875" style="9"/>
    <col min="1985" max="1985" width="11" style="9" customWidth="1"/>
    <col min="1986" max="1989" width="8.88671875" style="9"/>
    <col min="1990" max="1990" width="12.109375" style="9" customWidth="1"/>
    <col min="1991" max="1991" width="8.88671875" style="9"/>
    <col min="1992" max="1992" width="11" style="9" customWidth="1"/>
    <col min="1993" max="1995" width="8.88671875" style="9"/>
    <col min="1996" max="1996" width="9.88671875" style="9" customWidth="1"/>
    <col min="1997" max="1997" width="12.109375" style="9" customWidth="1"/>
    <col min="1998" max="1998" width="8.88671875" style="9"/>
    <col min="1999" max="1999" width="11" style="9" customWidth="1"/>
    <col min="2000" max="2003" width="8.88671875" style="9"/>
    <col min="2004" max="2004" width="12.109375" style="9" customWidth="1"/>
    <col min="2005" max="2179" width="8.88671875" style="9"/>
    <col min="2180" max="2180" width="50" style="9" customWidth="1"/>
    <col min="2181" max="2182" width="0" style="9" hidden="1" customWidth="1"/>
    <col min="2183" max="2183" width="12.109375" style="9" customWidth="1"/>
    <col min="2184" max="2184" width="8.88671875" style="9"/>
    <col min="2185" max="2185" width="11" style="9" customWidth="1"/>
    <col min="2186" max="2189" width="8.88671875" style="9"/>
    <col min="2190" max="2190" width="12.109375" style="9" customWidth="1"/>
    <col min="2191" max="2191" width="8.88671875" style="9"/>
    <col min="2192" max="2192" width="11" style="9" customWidth="1"/>
    <col min="2193" max="2196" width="8.88671875" style="9"/>
    <col min="2197" max="2197" width="12.109375" style="9" customWidth="1"/>
    <col min="2198" max="2198" width="8.88671875" style="9"/>
    <col min="2199" max="2199" width="11" style="9" customWidth="1"/>
    <col min="2200" max="2203" width="8.88671875" style="9"/>
    <col min="2204" max="2204" width="12.109375" style="9" customWidth="1"/>
    <col min="2205" max="2205" width="8.88671875" style="9"/>
    <col min="2206" max="2206" width="11" style="9" customWidth="1"/>
    <col min="2207" max="2210" width="8.88671875" style="9"/>
    <col min="2211" max="2211" width="12.109375" style="9" customWidth="1"/>
    <col min="2212" max="2212" width="8.88671875" style="9"/>
    <col min="2213" max="2213" width="11" style="9" customWidth="1"/>
    <col min="2214" max="2217" width="8.88671875" style="9"/>
    <col min="2218" max="2218" width="12.109375" style="9" customWidth="1"/>
    <col min="2219" max="2219" width="8.88671875" style="9"/>
    <col min="2220" max="2220" width="11" style="9" customWidth="1"/>
    <col min="2221" max="2224" width="8.88671875" style="9"/>
    <col min="2225" max="2225" width="12.109375" style="9" customWidth="1"/>
    <col min="2226" max="2226" width="8.88671875" style="9"/>
    <col min="2227" max="2227" width="11" style="9" customWidth="1"/>
    <col min="2228" max="2231" width="8.88671875" style="9"/>
    <col min="2232" max="2232" width="12.109375" style="9" customWidth="1"/>
    <col min="2233" max="2233" width="8.88671875" style="9"/>
    <col min="2234" max="2234" width="11" style="9" customWidth="1"/>
    <col min="2235" max="2238" width="8.88671875" style="9"/>
    <col min="2239" max="2239" width="12.109375" style="9" customWidth="1"/>
    <col min="2240" max="2240" width="8.88671875" style="9"/>
    <col min="2241" max="2241" width="11" style="9" customWidth="1"/>
    <col min="2242" max="2245" width="8.88671875" style="9"/>
    <col min="2246" max="2246" width="12.109375" style="9" customWidth="1"/>
    <col min="2247" max="2247" width="8.88671875" style="9"/>
    <col min="2248" max="2248" width="11" style="9" customWidth="1"/>
    <col min="2249" max="2251" width="8.88671875" style="9"/>
    <col min="2252" max="2252" width="9.88671875" style="9" customWidth="1"/>
    <col min="2253" max="2253" width="12.109375" style="9" customWidth="1"/>
    <col min="2254" max="2254" width="8.88671875" style="9"/>
    <col min="2255" max="2255" width="11" style="9" customWidth="1"/>
    <col min="2256" max="2259" width="8.88671875" style="9"/>
    <col min="2260" max="2260" width="12.109375" style="9" customWidth="1"/>
    <col min="2261" max="2435" width="8.88671875" style="9"/>
    <col min="2436" max="2436" width="50" style="9" customWidth="1"/>
    <col min="2437" max="2438" width="0" style="9" hidden="1" customWidth="1"/>
    <col min="2439" max="2439" width="12.109375" style="9" customWidth="1"/>
    <col min="2440" max="2440" width="8.88671875" style="9"/>
    <col min="2441" max="2441" width="11" style="9" customWidth="1"/>
    <col min="2442" max="2445" width="8.88671875" style="9"/>
    <col min="2446" max="2446" width="12.109375" style="9" customWidth="1"/>
    <col min="2447" max="2447" width="8.88671875" style="9"/>
    <col min="2448" max="2448" width="11" style="9" customWidth="1"/>
    <col min="2449" max="2452" width="8.88671875" style="9"/>
    <col min="2453" max="2453" width="12.109375" style="9" customWidth="1"/>
    <col min="2454" max="2454" width="8.88671875" style="9"/>
    <col min="2455" max="2455" width="11" style="9" customWidth="1"/>
    <col min="2456" max="2459" width="8.88671875" style="9"/>
    <col min="2460" max="2460" width="12.109375" style="9" customWidth="1"/>
    <col min="2461" max="2461" width="8.88671875" style="9"/>
    <col min="2462" max="2462" width="11" style="9" customWidth="1"/>
    <col min="2463" max="2466" width="8.88671875" style="9"/>
    <col min="2467" max="2467" width="12.109375" style="9" customWidth="1"/>
    <col min="2468" max="2468" width="8.88671875" style="9"/>
    <col min="2469" max="2469" width="11" style="9" customWidth="1"/>
    <col min="2470" max="2473" width="8.88671875" style="9"/>
    <col min="2474" max="2474" width="12.109375" style="9" customWidth="1"/>
    <col min="2475" max="2475" width="8.88671875" style="9"/>
    <col min="2476" max="2476" width="11" style="9" customWidth="1"/>
    <col min="2477" max="2480" width="8.88671875" style="9"/>
    <col min="2481" max="2481" width="12.109375" style="9" customWidth="1"/>
    <col min="2482" max="2482" width="8.88671875" style="9"/>
    <col min="2483" max="2483" width="11" style="9" customWidth="1"/>
    <col min="2484" max="2487" width="8.88671875" style="9"/>
    <col min="2488" max="2488" width="12.109375" style="9" customWidth="1"/>
    <col min="2489" max="2489" width="8.88671875" style="9"/>
    <col min="2490" max="2490" width="11" style="9" customWidth="1"/>
    <col min="2491" max="2494" width="8.88671875" style="9"/>
    <col min="2495" max="2495" width="12.109375" style="9" customWidth="1"/>
    <col min="2496" max="2496" width="8.88671875" style="9"/>
    <col min="2497" max="2497" width="11" style="9" customWidth="1"/>
    <col min="2498" max="2501" width="8.88671875" style="9"/>
    <col min="2502" max="2502" width="12.109375" style="9" customWidth="1"/>
    <col min="2503" max="2503" width="8.88671875" style="9"/>
    <col min="2504" max="2504" width="11" style="9" customWidth="1"/>
    <col min="2505" max="2507" width="8.88671875" style="9"/>
    <col min="2508" max="2508" width="9.88671875" style="9" customWidth="1"/>
    <col min="2509" max="2509" width="12.109375" style="9" customWidth="1"/>
    <col min="2510" max="2510" width="8.88671875" style="9"/>
    <col min="2511" max="2511" width="11" style="9" customWidth="1"/>
    <col min="2512" max="2515" width="8.88671875" style="9"/>
    <col min="2516" max="2516" width="12.109375" style="9" customWidth="1"/>
    <col min="2517" max="2691" width="8.88671875" style="9"/>
    <col min="2692" max="2692" width="50" style="9" customWidth="1"/>
    <col min="2693" max="2694" width="0" style="9" hidden="1" customWidth="1"/>
    <col min="2695" max="2695" width="12.109375" style="9" customWidth="1"/>
    <col min="2696" max="2696" width="8.88671875" style="9"/>
    <col min="2697" max="2697" width="11" style="9" customWidth="1"/>
    <col min="2698" max="2701" width="8.88671875" style="9"/>
    <col min="2702" max="2702" width="12.109375" style="9" customWidth="1"/>
    <col min="2703" max="2703" width="8.88671875" style="9"/>
    <col min="2704" max="2704" width="11" style="9" customWidth="1"/>
    <col min="2705" max="2708" width="8.88671875" style="9"/>
    <col min="2709" max="2709" width="12.109375" style="9" customWidth="1"/>
    <col min="2710" max="2710" width="8.88671875" style="9"/>
    <col min="2711" max="2711" width="11" style="9" customWidth="1"/>
    <col min="2712" max="2715" width="8.88671875" style="9"/>
    <col min="2716" max="2716" width="12.109375" style="9" customWidth="1"/>
    <col min="2717" max="2717" width="8.88671875" style="9"/>
    <col min="2718" max="2718" width="11" style="9" customWidth="1"/>
    <col min="2719" max="2722" width="8.88671875" style="9"/>
    <col min="2723" max="2723" width="12.109375" style="9" customWidth="1"/>
    <col min="2724" max="2724" width="8.88671875" style="9"/>
    <col min="2725" max="2725" width="11" style="9" customWidth="1"/>
    <col min="2726" max="2729" width="8.88671875" style="9"/>
    <col min="2730" max="2730" width="12.109375" style="9" customWidth="1"/>
    <col min="2731" max="2731" width="8.88671875" style="9"/>
    <col min="2732" max="2732" width="11" style="9" customWidth="1"/>
    <col min="2733" max="2736" width="8.88671875" style="9"/>
    <col min="2737" max="2737" width="12.109375" style="9" customWidth="1"/>
    <col min="2738" max="2738" width="8.88671875" style="9"/>
    <col min="2739" max="2739" width="11" style="9" customWidth="1"/>
    <col min="2740" max="2743" width="8.88671875" style="9"/>
    <col min="2744" max="2744" width="12.109375" style="9" customWidth="1"/>
    <col min="2745" max="2745" width="8.88671875" style="9"/>
    <col min="2746" max="2746" width="11" style="9" customWidth="1"/>
    <col min="2747" max="2750" width="8.88671875" style="9"/>
    <col min="2751" max="2751" width="12.109375" style="9" customWidth="1"/>
    <col min="2752" max="2752" width="8.88671875" style="9"/>
    <col min="2753" max="2753" width="11" style="9" customWidth="1"/>
    <col min="2754" max="2757" width="8.88671875" style="9"/>
    <col min="2758" max="2758" width="12.109375" style="9" customWidth="1"/>
    <col min="2759" max="2759" width="8.88671875" style="9"/>
    <col min="2760" max="2760" width="11" style="9" customWidth="1"/>
    <col min="2761" max="2763" width="8.88671875" style="9"/>
    <col min="2764" max="2764" width="9.88671875" style="9" customWidth="1"/>
    <col min="2765" max="2765" width="12.109375" style="9" customWidth="1"/>
    <col min="2766" max="2766" width="8.88671875" style="9"/>
    <col min="2767" max="2767" width="11" style="9" customWidth="1"/>
    <col min="2768" max="2771" width="8.88671875" style="9"/>
    <col min="2772" max="2772" width="12.109375" style="9" customWidth="1"/>
    <col min="2773" max="2947" width="8.88671875" style="9"/>
    <col min="2948" max="2948" width="50" style="9" customWidth="1"/>
    <col min="2949" max="2950" width="0" style="9" hidden="1" customWidth="1"/>
    <col min="2951" max="2951" width="12.109375" style="9" customWidth="1"/>
    <col min="2952" max="2952" width="8.88671875" style="9"/>
    <col min="2953" max="2953" width="11" style="9" customWidth="1"/>
    <col min="2954" max="2957" width="8.88671875" style="9"/>
    <col min="2958" max="2958" width="12.109375" style="9" customWidth="1"/>
    <col min="2959" max="2959" width="8.88671875" style="9"/>
    <col min="2960" max="2960" width="11" style="9" customWidth="1"/>
    <col min="2961" max="2964" width="8.88671875" style="9"/>
    <col min="2965" max="2965" width="12.109375" style="9" customWidth="1"/>
    <col min="2966" max="2966" width="8.88671875" style="9"/>
    <col min="2967" max="2967" width="11" style="9" customWidth="1"/>
    <col min="2968" max="2971" width="8.88671875" style="9"/>
    <col min="2972" max="2972" width="12.109375" style="9" customWidth="1"/>
    <col min="2973" max="2973" width="8.88671875" style="9"/>
    <col min="2974" max="2974" width="11" style="9" customWidth="1"/>
    <col min="2975" max="2978" width="8.88671875" style="9"/>
    <col min="2979" max="2979" width="12.109375" style="9" customWidth="1"/>
    <col min="2980" max="2980" width="8.88671875" style="9"/>
    <col min="2981" max="2981" width="11" style="9" customWidth="1"/>
    <col min="2982" max="2985" width="8.88671875" style="9"/>
    <col min="2986" max="2986" width="12.109375" style="9" customWidth="1"/>
    <col min="2987" max="2987" width="8.88671875" style="9"/>
    <col min="2988" max="2988" width="11" style="9" customWidth="1"/>
    <col min="2989" max="2992" width="8.88671875" style="9"/>
    <col min="2993" max="2993" width="12.109375" style="9" customWidth="1"/>
    <col min="2994" max="2994" width="8.88671875" style="9"/>
    <col min="2995" max="2995" width="11" style="9" customWidth="1"/>
    <col min="2996" max="2999" width="8.88671875" style="9"/>
    <col min="3000" max="3000" width="12.109375" style="9" customWidth="1"/>
    <col min="3001" max="3001" width="8.88671875" style="9"/>
    <col min="3002" max="3002" width="11" style="9" customWidth="1"/>
    <col min="3003" max="3006" width="8.88671875" style="9"/>
    <col min="3007" max="3007" width="12.109375" style="9" customWidth="1"/>
    <col min="3008" max="3008" width="8.88671875" style="9"/>
    <col min="3009" max="3009" width="11" style="9" customWidth="1"/>
    <col min="3010" max="3013" width="8.88671875" style="9"/>
    <col min="3014" max="3014" width="12.109375" style="9" customWidth="1"/>
    <col min="3015" max="3015" width="8.88671875" style="9"/>
    <col min="3016" max="3016" width="11" style="9" customWidth="1"/>
    <col min="3017" max="3019" width="8.88671875" style="9"/>
    <col min="3020" max="3020" width="9.88671875" style="9" customWidth="1"/>
    <col min="3021" max="3021" width="12.109375" style="9" customWidth="1"/>
    <col min="3022" max="3022" width="8.88671875" style="9"/>
    <col min="3023" max="3023" width="11" style="9" customWidth="1"/>
    <col min="3024" max="3027" width="8.88671875" style="9"/>
    <col min="3028" max="3028" width="12.109375" style="9" customWidth="1"/>
    <col min="3029" max="3203" width="8.88671875" style="9"/>
    <col min="3204" max="3204" width="50" style="9" customWidth="1"/>
    <col min="3205" max="3206" width="0" style="9" hidden="1" customWidth="1"/>
    <col min="3207" max="3207" width="12.109375" style="9" customWidth="1"/>
    <col min="3208" max="3208" width="8.88671875" style="9"/>
    <col min="3209" max="3209" width="11" style="9" customWidth="1"/>
    <col min="3210" max="3213" width="8.88671875" style="9"/>
    <col min="3214" max="3214" width="12.109375" style="9" customWidth="1"/>
    <col min="3215" max="3215" width="8.88671875" style="9"/>
    <col min="3216" max="3216" width="11" style="9" customWidth="1"/>
    <col min="3217" max="3220" width="8.88671875" style="9"/>
    <col min="3221" max="3221" width="12.109375" style="9" customWidth="1"/>
    <col min="3222" max="3222" width="8.88671875" style="9"/>
    <col min="3223" max="3223" width="11" style="9" customWidth="1"/>
    <col min="3224" max="3227" width="8.88671875" style="9"/>
    <col min="3228" max="3228" width="12.109375" style="9" customWidth="1"/>
    <col min="3229" max="3229" width="8.88671875" style="9"/>
    <col min="3230" max="3230" width="11" style="9" customWidth="1"/>
    <col min="3231" max="3234" width="8.88671875" style="9"/>
    <col min="3235" max="3235" width="12.109375" style="9" customWidth="1"/>
    <col min="3236" max="3236" width="8.88671875" style="9"/>
    <col min="3237" max="3237" width="11" style="9" customWidth="1"/>
    <col min="3238" max="3241" width="8.88671875" style="9"/>
    <col min="3242" max="3242" width="12.109375" style="9" customWidth="1"/>
    <col min="3243" max="3243" width="8.88671875" style="9"/>
    <col min="3244" max="3244" width="11" style="9" customWidth="1"/>
    <col min="3245" max="3248" width="8.88671875" style="9"/>
    <col min="3249" max="3249" width="12.109375" style="9" customWidth="1"/>
    <col min="3250" max="3250" width="8.88671875" style="9"/>
    <col min="3251" max="3251" width="11" style="9" customWidth="1"/>
    <col min="3252" max="3255" width="8.88671875" style="9"/>
    <col min="3256" max="3256" width="12.109375" style="9" customWidth="1"/>
    <col min="3257" max="3257" width="8.88671875" style="9"/>
    <col min="3258" max="3258" width="11" style="9" customWidth="1"/>
    <col min="3259" max="3262" width="8.88671875" style="9"/>
    <col min="3263" max="3263" width="12.109375" style="9" customWidth="1"/>
    <col min="3264" max="3264" width="8.88671875" style="9"/>
    <col min="3265" max="3265" width="11" style="9" customWidth="1"/>
    <col min="3266" max="3269" width="8.88671875" style="9"/>
    <col min="3270" max="3270" width="12.109375" style="9" customWidth="1"/>
    <col min="3271" max="3271" width="8.88671875" style="9"/>
    <col min="3272" max="3272" width="11" style="9" customWidth="1"/>
    <col min="3273" max="3275" width="8.88671875" style="9"/>
    <col min="3276" max="3276" width="9.88671875" style="9" customWidth="1"/>
    <col min="3277" max="3277" width="12.109375" style="9" customWidth="1"/>
    <col min="3278" max="3278" width="8.88671875" style="9"/>
    <col min="3279" max="3279" width="11" style="9" customWidth="1"/>
    <col min="3280" max="3283" width="8.88671875" style="9"/>
    <col min="3284" max="3284" width="12.109375" style="9" customWidth="1"/>
    <col min="3285" max="3459" width="8.88671875" style="9"/>
    <col min="3460" max="3460" width="50" style="9" customWidth="1"/>
    <col min="3461" max="3462" width="0" style="9" hidden="1" customWidth="1"/>
    <col min="3463" max="3463" width="12.109375" style="9" customWidth="1"/>
    <col min="3464" max="3464" width="8.88671875" style="9"/>
    <col min="3465" max="3465" width="11" style="9" customWidth="1"/>
    <col min="3466" max="3469" width="8.88671875" style="9"/>
    <col min="3470" max="3470" width="12.109375" style="9" customWidth="1"/>
    <col min="3471" max="3471" width="8.88671875" style="9"/>
    <col min="3472" max="3472" width="11" style="9" customWidth="1"/>
    <col min="3473" max="3476" width="8.88671875" style="9"/>
    <col min="3477" max="3477" width="12.109375" style="9" customWidth="1"/>
    <col min="3478" max="3478" width="8.88671875" style="9"/>
    <col min="3479" max="3479" width="11" style="9" customWidth="1"/>
    <col min="3480" max="3483" width="8.88671875" style="9"/>
    <col min="3484" max="3484" width="12.109375" style="9" customWidth="1"/>
    <col min="3485" max="3485" width="8.88671875" style="9"/>
    <col min="3486" max="3486" width="11" style="9" customWidth="1"/>
    <col min="3487" max="3490" width="8.88671875" style="9"/>
    <col min="3491" max="3491" width="12.109375" style="9" customWidth="1"/>
    <col min="3492" max="3492" width="8.88671875" style="9"/>
    <col min="3493" max="3493" width="11" style="9" customWidth="1"/>
    <col min="3494" max="3497" width="8.88671875" style="9"/>
    <col min="3498" max="3498" width="12.109375" style="9" customWidth="1"/>
    <col min="3499" max="3499" width="8.88671875" style="9"/>
    <col min="3500" max="3500" width="11" style="9" customWidth="1"/>
    <col min="3501" max="3504" width="8.88671875" style="9"/>
    <col min="3505" max="3505" width="12.109375" style="9" customWidth="1"/>
    <col min="3506" max="3506" width="8.88671875" style="9"/>
    <col min="3507" max="3507" width="11" style="9" customWidth="1"/>
    <col min="3508" max="3511" width="8.88671875" style="9"/>
    <col min="3512" max="3512" width="12.109375" style="9" customWidth="1"/>
    <col min="3513" max="3513" width="8.88671875" style="9"/>
    <col min="3514" max="3514" width="11" style="9" customWidth="1"/>
    <col min="3515" max="3518" width="8.88671875" style="9"/>
    <col min="3519" max="3519" width="12.109375" style="9" customWidth="1"/>
    <col min="3520" max="3520" width="8.88671875" style="9"/>
    <col min="3521" max="3521" width="11" style="9" customWidth="1"/>
    <col min="3522" max="3525" width="8.88671875" style="9"/>
    <col min="3526" max="3526" width="12.109375" style="9" customWidth="1"/>
    <col min="3527" max="3527" width="8.88671875" style="9"/>
    <col min="3528" max="3528" width="11" style="9" customWidth="1"/>
    <col min="3529" max="3531" width="8.88671875" style="9"/>
    <col min="3532" max="3532" width="9.88671875" style="9" customWidth="1"/>
    <col min="3533" max="3533" width="12.109375" style="9" customWidth="1"/>
    <col min="3534" max="3534" width="8.88671875" style="9"/>
    <col min="3535" max="3535" width="11" style="9" customWidth="1"/>
    <col min="3536" max="3539" width="8.88671875" style="9"/>
    <col min="3540" max="3540" width="12.109375" style="9" customWidth="1"/>
    <col min="3541" max="3715" width="8.88671875" style="9"/>
    <col min="3716" max="3716" width="50" style="9" customWidth="1"/>
    <col min="3717" max="3718" width="0" style="9" hidden="1" customWidth="1"/>
    <col min="3719" max="3719" width="12.109375" style="9" customWidth="1"/>
    <col min="3720" max="3720" width="8.88671875" style="9"/>
    <col min="3721" max="3721" width="11" style="9" customWidth="1"/>
    <col min="3722" max="3725" width="8.88671875" style="9"/>
    <col min="3726" max="3726" width="12.109375" style="9" customWidth="1"/>
    <col min="3727" max="3727" width="8.88671875" style="9"/>
    <col min="3728" max="3728" width="11" style="9" customWidth="1"/>
    <col min="3729" max="3732" width="8.88671875" style="9"/>
    <col min="3733" max="3733" width="12.109375" style="9" customWidth="1"/>
    <col min="3734" max="3734" width="8.88671875" style="9"/>
    <col min="3735" max="3735" width="11" style="9" customWidth="1"/>
    <col min="3736" max="3739" width="8.88671875" style="9"/>
    <col min="3740" max="3740" width="12.109375" style="9" customWidth="1"/>
    <col min="3741" max="3741" width="8.88671875" style="9"/>
    <col min="3742" max="3742" width="11" style="9" customWidth="1"/>
    <col min="3743" max="3746" width="8.88671875" style="9"/>
    <col min="3747" max="3747" width="12.109375" style="9" customWidth="1"/>
    <col min="3748" max="3748" width="8.88671875" style="9"/>
    <col min="3749" max="3749" width="11" style="9" customWidth="1"/>
    <col min="3750" max="3753" width="8.88671875" style="9"/>
    <col min="3754" max="3754" width="12.109375" style="9" customWidth="1"/>
    <col min="3755" max="3755" width="8.88671875" style="9"/>
    <col min="3756" max="3756" width="11" style="9" customWidth="1"/>
    <col min="3757" max="3760" width="8.88671875" style="9"/>
    <col min="3761" max="3761" width="12.109375" style="9" customWidth="1"/>
    <col min="3762" max="3762" width="8.88671875" style="9"/>
    <col min="3763" max="3763" width="11" style="9" customWidth="1"/>
    <col min="3764" max="3767" width="8.88671875" style="9"/>
    <col min="3768" max="3768" width="12.109375" style="9" customWidth="1"/>
    <col min="3769" max="3769" width="8.88671875" style="9"/>
    <col min="3770" max="3770" width="11" style="9" customWidth="1"/>
    <col min="3771" max="3774" width="8.88671875" style="9"/>
    <col min="3775" max="3775" width="12.109375" style="9" customWidth="1"/>
    <col min="3776" max="3776" width="8.88671875" style="9"/>
    <col min="3777" max="3777" width="11" style="9" customWidth="1"/>
    <col min="3778" max="3781" width="8.88671875" style="9"/>
    <col min="3782" max="3782" width="12.109375" style="9" customWidth="1"/>
    <col min="3783" max="3783" width="8.88671875" style="9"/>
    <col min="3784" max="3784" width="11" style="9" customWidth="1"/>
    <col min="3785" max="3787" width="8.88671875" style="9"/>
    <col min="3788" max="3788" width="9.88671875" style="9" customWidth="1"/>
    <col min="3789" max="3789" width="12.109375" style="9" customWidth="1"/>
    <col min="3790" max="3790" width="8.88671875" style="9"/>
    <col min="3791" max="3791" width="11" style="9" customWidth="1"/>
    <col min="3792" max="3795" width="8.88671875" style="9"/>
    <col min="3796" max="3796" width="12.109375" style="9" customWidth="1"/>
    <col min="3797" max="3971" width="8.88671875" style="9"/>
    <col min="3972" max="3972" width="50" style="9" customWidth="1"/>
    <col min="3973" max="3974" width="0" style="9" hidden="1" customWidth="1"/>
    <col min="3975" max="3975" width="12.109375" style="9" customWidth="1"/>
    <col min="3976" max="3976" width="8.88671875" style="9"/>
    <col min="3977" max="3977" width="11" style="9" customWidth="1"/>
    <col min="3978" max="3981" width="8.88671875" style="9"/>
    <col min="3982" max="3982" width="12.109375" style="9" customWidth="1"/>
    <col min="3983" max="3983" width="8.88671875" style="9"/>
    <col min="3984" max="3984" width="11" style="9" customWidth="1"/>
    <col min="3985" max="3988" width="8.88671875" style="9"/>
    <col min="3989" max="3989" width="12.109375" style="9" customWidth="1"/>
    <col min="3990" max="3990" width="8.88671875" style="9"/>
    <col min="3991" max="3991" width="11" style="9" customWidth="1"/>
    <col min="3992" max="3995" width="8.88671875" style="9"/>
    <col min="3996" max="3996" width="12.109375" style="9" customWidth="1"/>
    <col min="3997" max="3997" width="8.88671875" style="9"/>
    <col min="3998" max="3998" width="11" style="9" customWidth="1"/>
    <col min="3999" max="4002" width="8.88671875" style="9"/>
    <col min="4003" max="4003" width="12.109375" style="9" customWidth="1"/>
    <col min="4004" max="4004" width="8.88671875" style="9"/>
    <col min="4005" max="4005" width="11" style="9" customWidth="1"/>
    <col min="4006" max="4009" width="8.88671875" style="9"/>
    <col min="4010" max="4010" width="12.109375" style="9" customWidth="1"/>
    <col min="4011" max="4011" width="8.88671875" style="9"/>
    <col min="4012" max="4012" width="11" style="9" customWidth="1"/>
    <col min="4013" max="4016" width="8.88671875" style="9"/>
    <col min="4017" max="4017" width="12.109375" style="9" customWidth="1"/>
    <col min="4018" max="4018" width="8.88671875" style="9"/>
    <col min="4019" max="4019" width="11" style="9" customWidth="1"/>
    <col min="4020" max="4023" width="8.88671875" style="9"/>
    <col min="4024" max="4024" width="12.109375" style="9" customWidth="1"/>
    <col min="4025" max="4025" width="8.88671875" style="9"/>
    <col min="4026" max="4026" width="11" style="9" customWidth="1"/>
    <col min="4027" max="4030" width="8.88671875" style="9"/>
    <col min="4031" max="4031" width="12.109375" style="9" customWidth="1"/>
    <col min="4032" max="4032" width="8.88671875" style="9"/>
    <col min="4033" max="4033" width="11" style="9" customWidth="1"/>
    <col min="4034" max="4037" width="8.88671875" style="9"/>
    <col min="4038" max="4038" width="12.109375" style="9" customWidth="1"/>
    <col min="4039" max="4039" width="8.88671875" style="9"/>
    <col min="4040" max="4040" width="11" style="9" customWidth="1"/>
    <col min="4041" max="4043" width="8.88671875" style="9"/>
    <col min="4044" max="4044" width="9.88671875" style="9" customWidth="1"/>
    <col min="4045" max="4045" width="12.109375" style="9" customWidth="1"/>
    <col min="4046" max="4046" width="8.88671875" style="9"/>
    <col min="4047" max="4047" width="11" style="9" customWidth="1"/>
    <col min="4048" max="4051" width="8.88671875" style="9"/>
    <col min="4052" max="4052" width="12.109375" style="9" customWidth="1"/>
    <col min="4053" max="4227" width="8.88671875" style="9"/>
    <col min="4228" max="4228" width="50" style="9" customWidth="1"/>
    <col min="4229" max="4230" width="0" style="9" hidden="1" customWidth="1"/>
    <col min="4231" max="4231" width="12.109375" style="9" customWidth="1"/>
    <col min="4232" max="4232" width="8.88671875" style="9"/>
    <col min="4233" max="4233" width="11" style="9" customWidth="1"/>
    <col min="4234" max="4237" width="8.88671875" style="9"/>
    <col min="4238" max="4238" width="12.109375" style="9" customWidth="1"/>
    <col min="4239" max="4239" width="8.88671875" style="9"/>
    <col min="4240" max="4240" width="11" style="9" customWidth="1"/>
    <col min="4241" max="4244" width="8.88671875" style="9"/>
    <col min="4245" max="4245" width="12.109375" style="9" customWidth="1"/>
    <col min="4246" max="4246" width="8.88671875" style="9"/>
    <col min="4247" max="4247" width="11" style="9" customWidth="1"/>
    <col min="4248" max="4251" width="8.88671875" style="9"/>
    <col min="4252" max="4252" width="12.109375" style="9" customWidth="1"/>
    <col min="4253" max="4253" width="8.88671875" style="9"/>
    <col min="4254" max="4254" width="11" style="9" customWidth="1"/>
    <col min="4255" max="4258" width="8.88671875" style="9"/>
    <col min="4259" max="4259" width="12.109375" style="9" customWidth="1"/>
    <col min="4260" max="4260" width="8.88671875" style="9"/>
    <col min="4261" max="4261" width="11" style="9" customWidth="1"/>
    <col min="4262" max="4265" width="8.88671875" style="9"/>
    <col min="4266" max="4266" width="12.109375" style="9" customWidth="1"/>
    <col min="4267" max="4267" width="8.88671875" style="9"/>
    <col min="4268" max="4268" width="11" style="9" customWidth="1"/>
    <col min="4269" max="4272" width="8.88671875" style="9"/>
    <col min="4273" max="4273" width="12.109375" style="9" customWidth="1"/>
    <col min="4274" max="4274" width="8.88671875" style="9"/>
    <col min="4275" max="4275" width="11" style="9" customWidth="1"/>
    <col min="4276" max="4279" width="8.88671875" style="9"/>
    <col min="4280" max="4280" width="12.109375" style="9" customWidth="1"/>
    <col min="4281" max="4281" width="8.88671875" style="9"/>
    <col min="4282" max="4282" width="11" style="9" customWidth="1"/>
    <col min="4283" max="4286" width="8.88671875" style="9"/>
    <col min="4287" max="4287" width="12.109375" style="9" customWidth="1"/>
    <col min="4288" max="4288" width="8.88671875" style="9"/>
    <col min="4289" max="4289" width="11" style="9" customWidth="1"/>
    <col min="4290" max="4293" width="8.88671875" style="9"/>
    <col min="4294" max="4294" width="12.109375" style="9" customWidth="1"/>
    <col min="4295" max="4295" width="8.88671875" style="9"/>
    <col min="4296" max="4296" width="11" style="9" customWidth="1"/>
    <col min="4297" max="4299" width="8.88671875" style="9"/>
    <col min="4300" max="4300" width="9.88671875" style="9" customWidth="1"/>
    <col min="4301" max="4301" width="12.109375" style="9" customWidth="1"/>
    <col min="4302" max="4302" width="8.88671875" style="9"/>
    <col min="4303" max="4303" width="11" style="9" customWidth="1"/>
    <col min="4304" max="4307" width="8.88671875" style="9"/>
    <col min="4308" max="4308" width="12.109375" style="9" customWidth="1"/>
    <col min="4309" max="4483" width="8.88671875" style="9"/>
    <col min="4484" max="4484" width="50" style="9" customWidth="1"/>
    <col min="4485" max="4486" width="0" style="9" hidden="1" customWidth="1"/>
    <col min="4487" max="4487" width="12.109375" style="9" customWidth="1"/>
    <col min="4488" max="4488" width="8.88671875" style="9"/>
    <col min="4489" max="4489" width="11" style="9" customWidth="1"/>
    <col min="4490" max="4493" width="8.88671875" style="9"/>
    <col min="4494" max="4494" width="12.109375" style="9" customWidth="1"/>
    <col min="4495" max="4495" width="8.88671875" style="9"/>
    <col min="4496" max="4496" width="11" style="9" customWidth="1"/>
    <col min="4497" max="4500" width="8.88671875" style="9"/>
    <col min="4501" max="4501" width="12.109375" style="9" customWidth="1"/>
    <col min="4502" max="4502" width="8.88671875" style="9"/>
    <col min="4503" max="4503" width="11" style="9" customWidth="1"/>
    <col min="4504" max="4507" width="8.88671875" style="9"/>
    <col min="4508" max="4508" width="12.109375" style="9" customWidth="1"/>
    <col min="4509" max="4509" width="8.88671875" style="9"/>
    <col min="4510" max="4510" width="11" style="9" customWidth="1"/>
    <col min="4511" max="4514" width="8.88671875" style="9"/>
    <col min="4515" max="4515" width="12.109375" style="9" customWidth="1"/>
    <col min="4516" max="4516" width="8.88671875" style="9"/>
    <col min="4517" max="4517" width="11" style="9" customWidth="1"/>
    <col min="4518" max="4521" width="8.88671875" style="9"/>
    <col min="4522" max="4522" width="12.109375" style="9" customWidth="1"/>
    <col min="4523" max="4523" width="8.88671875" style="9"/>
    <col min="4524" max="4524" width="11" style="9" customWidth="1"/>
    <col min="4525" max="4528" width="8.88671875" style="9"/>
    <col min="4529" max="4529" width="12.109375" style="9" customWidth="1"/>
    <col min="4530" max="4530" width="8.88671875" style="9"/>
    <col min="4531" max="4531" width="11" style="9" customWidth="1"/>
    <col min="4532" max="4535" width="8.88671875" style="9"/>
    <col min="4536" max="4536" width="12.109375" style="9" customWidth="1"/>
    <col min="4537" max="4537" width="8.88671875" style="9"/>
    <col min="4538" max="4538" width="11" style="9" customWidth="1"/>
    <col min="4539" max="4542" width="8.88671875" style="9"/>
    <col min="4543" max="4543" width="12.109375" style="9" customWidth="1"/>
    <col min="4544" max="4544" width="8.88671875" style="9"/>
    <col min="4545" max="4545" width="11" style="9" customWidth="1"/>
    <col min="4546" max="4549" width="8.88671875" style="9"/>
    <col min="4550" max="4550" width="12.109375" style="9" customWidth="1"/>
    <col min="4551" max="4551" width="8.88671875" style="9"/>
    <col min="4552" max="4552" width="11" style="9" customWidth="1"/>
    <col min="4553" max="4555" width="8.88671875" style="9"/>
    <col min="4556" max="4556" width="9.88671875" style="9" customWidth="1"/>
    <col min="4557" max="4557" width="12.109375" style="9" customWidth="1"/>
    <col min="4558" max="4558" width="8.88671875" style="9"/>
    <col min="4559" max="4559" width="11" style="9" customWidth="1"/>
    <col min="4560" max="4563" width="8.88671875" style="9"/>
    <col min="4564" max="4564" width="12.109375" style="9" customWidth="1"/>
    <col min="4565" max="4739" width="8.88671875" style="9"/>
    <col min="4740" max="4740" width="50" style="9" customWidth="1"/>
    <col min="4741" max="4742" width="0" style="9" hidden="1" customWidth="1"/>
    <col min="4743" max="4743" width="12.109375" style="9" customWidth="1"/>
    <col min="4744" max="4744" width="8.88671875" style="9"/>
    <col min="4745" max="4745" width="11" style="9" customWidth="1"/>
    <col min="4746" max="4749" width="8.88671875" style="9"/>
    <col min="4750" max="4750" width="12.109375" style="9" customWidth="1"/>
    <col min="4751" max="4751" width="8.88671875" style="9"/>
    <col min="4752" max="4752" width="11" style="9" customWidth="1"/>
    <col min="4753" max="4756" width="8.88671875" style="9"/>
    <col min="4757" max="4757" width="12.109375" style="9" customWidth="1"/>
    <col min="4758" max="4758" width="8.88671875" style="9"/>
    <col min="4759" max="4759" width="11" style="9" customWidth="1"/>
    <col min="4760" max="4763" width="8.88671875" style="9"/>
    <col min="4764" max="4764" width="12.109375" style="9" customWidth="1"/>
    <col min="4765" max="4765" width="8.88671875" style="9"/>
    <col min="4766" max="4766" width="11" style="9" customWidth="1"/>
    <col min="4767" max="4770" width="8.88671875" style="9"/>
    <col min="4771" max="4771" width="12.109375" style="9" customWidth="1"/>
    <col min="4772" max="4772" width="8.88671875" style="9"/>
    <col min="4773" max="4773" width="11" style="9" customWidth="1"/>
    <col min="4774" max="4777" width="8.88671875" style="9"/>
    <col min="4778" max="4778" width="12.109375" style="9" customWidth="1"/>
    <col min="4779" max="4779" width="8.88671875" style="9"/>
    <col min="4780" max="4780" width="11" style="9" customWidth="1"/>
    <col min="4781" max="4784" width="8.88671875" style="9"/>
    <col min="4785" max="4785" width="12.109375" style="9" customWidth="1"/>
    <col min="4786" max="4786" width="8.88671875" style="9"/>
    <col min="4787" max="4787" width="11" style="9" customWidth="1"/>
    <col min="4788" max="4791" width="8.88671875" style="9"/>
    <col min="4792" max="4792" width="12.109375" style="9" customWidth="1"/>
    <col min="4793" max="4793" width="8.88671875" style="9"/>
    <col min="4794" max="4794" width="11" style="9" customWidth="1"/>
    <col min="4795" max="4798" width="8.88671875" style="9"/>
    <col min="4799" max="4799" width="12.109375" style="9" customWidth="1"/>
    <col min="4800" max="4800" width="8.88671875" style="9"/>
    <col min="4801" max="4801" width="11" style="9" customWidth="1"/>
    <col min="4802" max="4805" width="8.88671875" style="9"/>
    <col min="4806" max="4806" width="12.109375" style="9" customWidth="1"/>
    <col min="4807" max="4807" width="8.88671875" style="9"/>
    <col min="4808" max="4808" width="11" style="9" customWidth="1"/>
    <col min="4809" max="4811" width="8.88671875" style="9"/>
    <col min="4812" max="4812" width="9.88671875" style="9" customWidth="1"/>
    <col min="4813" max="4813" width="12.109375" style="9" customWidth="1"/>
    <col min="4814" max="4814" width="8.88671875" style="9"/>
    <col min="4815" max="4815" width="11" style="9" customWidth="1"/>
    <col min="4816" max="4819" width="8.88671875" style="9"/>
    <col min="4820" max="4820" width="12.109375" style="9" customWidth="1"/>
    <col min="4821" max="4995" width="8.88671875" style="9"/>
    <col min="4996" max="4996" width="50" style="9" customWidth="1"/>
    <col min="4997" max="4998" width="0" style="9" hidden="1" customWidth="1"/>
    <col min="4999" max="4999" width="12.109375" style="9" customWidth="1"/>
    <col min="5000" max="5000" width="8.88671875" style="9"/>
    <col min="5001" max="5001" width="11" style="9" customWidth="1"/>
    <col min="5002" max="5005" width="8.88671875" style="9"/>
    <col min="5006" max="5006" width="12.109375" style="9" customWidth="1"/>
    <col min="5007" max="5007" width="8.88671875" style="9"/>
    <col min="5008" max="5008" width="11" style="9" customWidth="1"/>
    <col min="5009" max="5012" width="8.88671875" style="9"/>
    <col min="5013" max="5013" width="12.109375" style="9" customWidth="1"/>
    <col min="5014" max="5014" width="8.88671875" style="9"/>
    <col min="5015" max="5015" width="11" style="9" customWidth="1"/>
    <col min="5016" max="5019" width="8.88671875" style="9"/>
    <col min="5020" max="5020" width="12.109375" style="9" customWidth="1"/>
    <col min="5021" max="5021" width="8.88671875" style="9"/>
    <col min="5022" max="5022" width="11" style="9" customWidth="1"/>
    <col min="5023" max="5026" width="8.88671875" style="9"/>
    <col min="5027" max="5027" width="12.109375" style="9" customWidth="1"/>
    <col min="5028" max="5028" width="8.88671875" style="9"/>
    <col min="5029" max="5029" width="11" style="9" customWidth="1"/>
    <col min="5030" max="5033" width="8.88671875" style="9"/>
    <col min="5034" max="5034" width="12.109375" style="9" customWidth="1"/>
    <col min="5035" max="5035" width="8.88671875" style="9"/>
    <col min="5036" max="5036" width="11" style="9" customWidth="1"/>
    <col min="5037" max="5040" width="8.88671875" style="9"/>
    <col min="5041" max="5041" width="12.109375" style="9" customWidth="1"/>
    <col min="5042" max="5042" width="8.88671875" style="9"/>
    <col min="5043" max="5043" width="11" style="9" customWidth="1"/>
    <col min="5044" max="5047" width="8.88671875" style="9"/>
    <col min="5048" max="5048" width="12.109375" style="9" customWidth="1"/>
    <col min="5049" max="5049" width="8.88671875" style="9"/>
    <col min="5050" max="5050" width="11" style="9" customWidth="1"/>
    <col min="5051" max="5054" width="8.88671875" style="9"/>
    <col min="5055" max="5055" width="12.109375" style="9" customWidth="1"/>
    <col min="5056" max="5056" width="8.88671875" style="9"/>
    <col min="5057" max="5057" width="11" style="9" customWidth="1"/>
    <col min="5058" max="5061" width="8.88671875" style="9"/>
    <col min="5062" max="5062" width="12.109375" style="9" customWidth="1"/>
    <col min="5063" max="5063" width="8.88671875" style="9"/>
    <col min="5064" max="5064" width="11" style="9" customWidth="1"/>
    <col min="5065" max="5067" width="8.88671875" style="9"/>
    <col min="5068" max="5068" width="9.88671875" style="9" customWidth="1"/>
    <col min="5069" max="5069" width="12.109375" style="9" customWidth="1"/>
    <col min="5070" max="5070" width="8.88671875" style="9"/>
    <col min="5071" max="5071" width="11" style="9" customWidth="1"/>
    <col min="5072" max="5075" width="8.88671875" style="9"/>
    <col min="5076" max="5076" width="12.109375" style="9" customWidth="1"/>
    <col min="5077" max="5251" width="8.88671875" style="9"/>
    <col min="5252" max="5252" width="50" style="9" customWidth="1"/>
    <col min="5253" max="5254" width="0" style="9" hidden="1" customWidth="1"/>
    <col min="5255" max="5255" width="12.109375" style="9" customWidth="1"/>
    <col min="5256" max="5256" width="8.88671875" style="9"/>
    <col min="5257" max="5257" width="11" style="9" customWidth="1"/>
    <col min="5258" max="5261" width="8.88671875" style="9"/>
    <col min="5262" max="5262" width="12.109375" style="9" customWidth="1"/>
    <col min="5263" max="5263" width="8.88671875" style="9"/>
    <col min="5264" max="5264" width="11" style="9" customWidth="1"/>
    <col min="5265" max="5268" width="8.88671875" style="9"/>
    <col min="5269" max="5269" width="12.109375" style="9" customWidth="1"/>
    <col min="5270" max="5270" width="8.88671875" style="9"/>
    <col min="5271" max="5271" width="11" style="9" customWidth="1"/>
    <col min="5272" max="5275" width="8.88671875" style="9"/>
    <col min="5276" max="5276" width="12.109375" style="9" customWidth="1"/>
    <col min="5277" max="5277" width="8.88671875" style="9"/>
    <col min="5278" max="5278" width="11" style="9" customWidth="1"/>
    <col min="5279" max="5282" width="8.88671875" style="9"/>
    <col min="5283" max="5283" width="12.109375" style="9" customWidth="1"/>
    <col min="5284" max="5284" width="8.88671875" style="9"/>
    <col min="5285" max="5285" width="11" style="9" customWidth="1"/>
    <col min="5286" max="5289" width="8.88671875" style="9"/>
    <col min="5290" max="5290" width="12.109375" style="9" customWidth="1"/>
    <col min="5291" max="5291" width="8.88671875" style="9"/>
    <col min="5292" max="5292" width="11" style="9" customWidth="1"/>
    <col min="5293" max="5296" width="8.88671875" style="9"/>
    <col min="5297" max="5297" width="12.109375" style="9" customWidth="1"/>
    <col min="5298" max="5298" width="8.88671875" style="9"/>
    <col min="5299" max="5299" width="11" style="9" customWidth="1"/>
    <col min="5300" max="5303" width="8.88671875" style="9"/>
    <col min="5304" max="5304" width="12.109375" style="9" customWidth="1"/>
    <col min="5305" max="5305" width="8.88671875" style="9"/>
    <col min="5306" max="5306" width="11" style="9" customWidth="1"/>
    <col min="5307" max="5310" width="8.88671875" style="9"/>
    <col min="5311" max="5311" width="12.109375" style="9" customWidth="1"/>
    <col min="5312" max="5312" width="8.88671875" style="9"/>
    <col min="5313" max="5313" width="11" style="9" customWidth="1"/>
    <col min="5314" max="5317" width="8.88671875" style="9"/>
    <col min="5318" max="5318" width="12.109375" style="9" customWidth="1"/>
    <col min="5319" max="5319" width="8.88671875" style="9"/>
    <col min="5320" max="5320" width="11" style="9" customWidth="1"/>
    <col min="5321" max="5323" width="8.88671875" style="9"/>
    <col min="5324" max="5324" width="9.88671875" style="9" customWidth="1"/>
    <col min="5325" max="5325" width="12.109375" style="9" customWidth="1"/>
    <col min="5326" max="5326" width="8.88671875" style="9"/>
    <col min="5327" max="5327" width="11" style="9" customWidth="1"/>
    <col min="5328" max="5331" width="8.88671875" style="9"/>
    <col min="5332" max="5332" width="12.109375" style="9" customWidth="1"/>
    <col min="5333" max="5507" width="8.88671875" style="9"/>
    <col min="5508" max="5508" width="50" style="9" customWidth="1"/>
    <col min="5509" max="5510" width="0" style="9" hidden="1" customWidth="1"/>
    <col min="5511" max="5511" width="12.109375" style="9" customWidth="1"/>
    <col min="5512" max="5512" width="8.88671875" style="9"/>
    <col min="5513" max="5513" width="11" style="9" customWidth="1"/>
    <col min="5514" max="5517" width="8.88671875" style="9"/>
    <col min="5518" max="5518" width="12.109375" style="9" customWidth="1"/>
    <col min="5519" max="5519" width="8.88671875" style="9"/>
    <col min="5520" max="5520" width="11" style="9" customWidth="1"/>
    <col min="5521" max="5524" width="8.88671875" style="9"/>
    <col min="5525" max="5525" width="12.109375" style="9" customWidth="1"/>
    <col min="5526" max="5526" width="8.88671875" style="9"/>
    <col min="5527" max="5527" width="11" style="9" customWidth="1"/>
    <col min="5528" max="5531" width="8.88671875" style="9"/>
    <col min="5532" max="5532" width="12.109375" style="9" customWidth="1"/>
    <col min="5533" max="5533" width="8.88671875" style="9"/>
    <col min="5534" max="5534" width="11" style="9" customWidth="1"/>
    <col min="5535" max="5538" width="8.88671875" style="9"/>
    <col min="5539" max="5539" width="12.109375" style="9" customWidth="1"/>
    <col min="5540" max="5540" width="8.88671875" style="9"/>
    <col min="5541" max="5541" width="11" style="9" customWidth="1"/>
    <col min="5542" max="5545" width="8.88671875" style="9"/>
    <col min="5546" max="5546" width="12.109375" style="9" customWidth="1"/>
    <col min="5547" max="5547" width="8.88671875" style="9"/>
    <col min="5548" max="5548" width="11" style="9" customWidth="1"/>
    <col min="5549" max="5552" width="8.88671875" style="9"/>
    <col min="5553" max="5553" width="12.109375" style="9" customWidth="1"/>
    <col min="5554" max="5554" width="8.88671875" style="9"/>
    <col min="5555" max="5555" width="11" style="9" customWidth="1"/>
    <col min="5556" max="5559" width="8.88671875" style="9"/>
    <col min="5560" max="5560" width="12.109375" style="9" customWidth="1"/>
    <col min="5561" max="5561" width="8.88671875" style="9"/>
    <col min="5562" max="5562" width="11" style="9" customWidth="1"/>
    <col min="5563" max="5566" width="8.88671875" style="9"/>
    <col min="5567" max="5567" width="12.109375" style="9" customWidth="1"/>
    <col min="5568" max="5568" width="8.88671875" style="9"/>
    <col min="5569" max="5569" width="11" style="9" customWidth="1"/>
    <col min="5570" max="5573" width="8.88671875" style="9"/>
    <col min="5574" max="5574" width="12.109375" style="9" customWidth="1"/>
    <col min="5575" max="5575" width="8.88671875" style="9"/>
    <col min="5576" max="5576" width="11" style="9" customWidth="1"/>
    <col min="5577" max="5579" width="8.88671875" style="9"/>
    <col min="5580" max="5580" width="9.88671875" style="9" customWidth="1"/>
    <col min="5581" max="5581" width="12.109375" style="9" customWidth="1"/>
    <col min="5582" max="5582" width="8.88671875" style="9"/>
    <col min="5583" max="5583" width="11" style="9" customWidth="1"/>
    <col min="5584" max="5587" width="8.88671875" style="9"/>
    <col min="5588" max="5588" width="12.109375" style="9" customWidth="1"/>
    <col min="5589" max="5763" width="8.88671875" style="9"/>
    <col min="5764" max="5764" width="50" style="9" customWidth="1"/>
    <col min="5765" max="5766" width="0" style="9" hidden="1" customWidth="1"/>
    <col min="5767" max="5767" width="12.109375" style="9" customWidth="1"/>
    <col min="5768" max="5768" width="8.88671875" style="9"/>
    <col min="5769" max="5769" width="11" style="9" customWidth="1"/>
    <col min="5770" max="5773" width="8.88671875" style="9"/>
    <col min="5774" max="5774" width="12.109375" style="9" customWidth="1"/>
    <col min="5775" max="5775" width="8.88671875" style="9"/>
    <col min="5776" max="5776" width="11" style="9" customWidth="1"/>
    <col min="5777" max="5780" width="8.88671875" style="9"/>
    <col min="5781" max="5781" width="12.109375" style="9" customWidth="1"/>
    <col min="5782" max="5782" width="8.88671875" style="9"/>
    <col min="5783" max="5783" width="11" style="9" customWidth="1"/>
    <col min="5784" max="5787" width="8.88671875" style="9"/>
    <col min="5788" max="5788" width="12.109375" style="9" customWidth="1"/>
    <col min="5789" max="5789" width="8.88671875" style="9"/>
    <col min="5790" max="5790" width="11" style="9" customWidth="1"/>
    <col min="5791" max="5794" width="8.88671875" style="9"/>
    <col min="5795" max="5795" width="12.109375" style="9" customWidth="1"/>
    <col min="5796" max="5796" width="8.88671875" style="9"/>
    <col min="5797" max="5797" width="11" style="9" customWidth="1"/>
    <col min="5798" max="5801" width="8.88671875" style="9"/>
    <col min="5802" max="5802" width="12.109375" style="9" customWidth="1"/>
    <col min="5803" max="5803" width="8.88671875" style="9"/>
    <col min="5804" max="5804" width="11" style="9" customWidth="1"/>
    <col min="5805" max="5808" width="8.88671875" style="9"/>
    <col min="5809" max="5809" width="12.109375" style="9" customWidth="1"/>
    <col min="5810" max="5810" width="8.88671875" style="9"/>
    <col min="5811" max="5811" width="11" style="9" customWidth="1"/>
    <col min="5812" max="5815" width="8.88671875" style="9"/>
    <col min="5816" max="5816" width="12.109375" style="9" customWidth="1"/>
    <col min="5817" max="5817" width="8.88671875" style="9"/>
    <col min="5818" max="5818" width="11" style="9" customWidth="1"/>
    <col min="5819" max="5822" width="8.88671875" style="9"/>
    <col min="5823" max="5823" width="12.109375" style="9" customWidth="1"/>
    <col min="5824" max="5824" width="8.88671875" style="9"/>
    <col min="5825" max="5825" width="11" style="9" customWidth="1"/>
    <col min="5826" max="5829" width="8.88671875" style="9"/>
    <col min="5830" max="5830" width="12.109375" style="9" customWidth="1"/>
    <col min="5831" max="5831" width="8.88671875" style="9"/>
    <col min="5832" max="5832" width="11" style="9" customWidth="1"/>
    <col min="5833" max="5835" width="8.88671875" style="9"/>
    <col min="5836" max="5836" width="9.88671875" style="9" customWidth="1"/>
    <col min="5837" max="5837" width="12.109375" style="9" customWidth="1"/>
    <col min="5838" max="5838" width="8.88671875" style="9"/>
    <col min="5839" max="5839" width="11" style="9" customWidth="1"/>
    <col min="5840" max="5843" width="8.88671875" style="9"/>
    <col min="5844" max="5844" width="12.109375" style="9" customWidth="1"/>
    <col min="5845" max="6019" width="8.88671875" style="9"/>
    <col min="6020" max="6020" width="50" style="9" customWidth="1"/>
    <col min="6021" max="6022" width="0" style="9" hidden="1" customWidth="1"/>
    <col min="6023" max="6023" width="12.109375" style="9" customWidth="1"/>
    <col min="6024" max="6024" width="8.88671875" style="9"/>
    <col min="6025" max="6025" width="11" style="9" customWidth="1"/>
    <col min="6026" max="6029" width="8.88671875" style="9"/>
    <col min="6030" max="6030" width="12.109375" style="9" customWidth="1"/>
    <col min="6031" max="6031" width="8.88671875" style="9"/>
    <col min="6032" max="6032" width="11" style="9" customWidth="1"/>
    <col min="6033" max="6036" width="8.88671875" style="9"/>
    <col min="6037" max="6037" width="12.109375" style="9" customWidth="1"/>
    <col min="6038" max="6038" width="8.88671875" style="9"/>
    <col min="6039" max="6039" width="11" style="9" customWidth="1"/>
    <col min="6040" max="6043" width="8.88671875" style="9"/>
    <col min="6044" max="6044" width="12.109375" style="9" customWidth="1"/>
    <col min="6045" max="6045" width="8.88671875" style="9"/>
    <col min="6046" max="6046" width="11" style="9" customWidth="1"/>
    <col min="6047" max="6050" width="8.88671875" style="9"/>
    <col min="6051" max="6051" width="12.109375" style="9" customWidth="1"/>
    <col min="6052" max="6052" width="8.88671875" style="9"/>
    <col min="6053" max="6053" width="11" style="9" customWidth="1"/>
    <col min="6054" max="6057" width="8.88671875" style="9"/>
    <col min="6058" max="6058" width="12.109375" style="9" customWidth="1"/>
    <col min="6059" max="6059" width="8.88671875" style="9"/>
    <col min="6060" max="6060" width="11" style="9" customWidth="1"/>
    <col min="6061" max="6064" width="8.88671875" style="9"/>
    <col min="6065" max="6065" width="12.109375" style="9" customWidth="1"/>
    <col min="6066" max="6066" width="8.88671875" style="9"/>
    <col min="6067" max="6067" width="11" style="9" customWidth="1"/>
    <col min="6068" max="6071" width="8.88671875" style="9"/>
    <col min="6072" max="6072" width="12.109375" style="9" customWidth="1"/>
    <col min="6073" max="6073" width="8.88671875" style="9"/>
    <col min="6074" max="6074" width="11" style="9" customWidth="1"/>
    <col min="6075" max="6078" width="8.88671875" style="9"/>
    <col min="6079" max="6079" width="12.109375" style="9" customWidth="1"/>
    <col min="6080" max="6080" width="8.88671875" style="9"/>
    <col min="6081" max="6081" width="11" style="9" customWidth="1"/>
    <col min="6082" max="6085" width="8.88671875" style="9"/>
    <col min="6086" max="6086" width="12.109375" style="9" customWidth="1"/>
    <col min="6087" max="6087" width="8.88671875" style="9"/>
    <col min="6088" max="6088" width="11" style="9" customWidth="1"/>
    <col min="6089" max="6091" width="8.88671875" style="9"/>
    <col min="6092" max="6092" width="9.88671875" style="9" customWidth="1"/>
    <col min="6093" max="6093" width="12.109375" style="9" customWidth="1"/>
    <col min="6094" max="6094" width="8.88671875" style="9"/>
    <col min="6095" max="6095" width="11" style="9" customWidth="1"/>
    <col min="6096" max="6099" width="8.88671875" style="9"/>
    <col min="6100" max="6100" width="12.109375" style="9" customWidth="1"/>
    <col min="6101" max="6275" width="8.88671875" style="9"/>
    <col min="6276" max="6276" width="50" style="9" customWidth="1"/>
    <col min="6277" max="6278" width="0" style="9" hidden="1" customWidth="1"/>
    <col min="6279" max="6279" width="12.109375" style="9" customWidth="1"/>
    <col min="6280" max="6280" width="8.88671875" style="9"/>
    <col min="6281" max="6281" width="11" style="9" customWidth="1"/>
    <col min="6282" max="6285" width="8.88671875" style="9"/>
    <col min="6286" max="6286" width="12.109375" style="9" customWidth="1"/>
    <col min="6287" max="6287" width="8.88671875" style="9"/>
    <col min="6288" max="6288" width="11" style="9" customWidth="1"/>
    <col min="6289" max="6292" width="8.88671875" style="9"/>
    <col min="6293" max="6293" width="12.109375" style="9" customWidth="1"/>
    <col min="6294" max="6294" width="8.88671875" style="9"/>
    <col min="6295" max="6295" width="11" style="9" customWidth="1"/>
    <col min="6296" max="6299" width="8.88671875" style="9"/>
    <col min="6300" max="6300" width="12.109375" style="9" customWidth="1"/>
    <col min="6301" max="6301" width="8.88671875" style="9"/>
    <col min="6302" max="6302" width="11" style="9" customWidth="1"/>
    <col min="6303" max="6306" width="8.88671875" style="9"/>
    <col min="6307" max="6307" width="12.109375" style="9" customWidth="1"/>
    <col min="6308" max="6308" width="8.88671875" style="9"/>
    <col min="6309" max="6309" width="11" style="9" customWidth="1"/>
    <col min="6310" max="6313" width="8.88671875" style="9"/>
    <col min="6314" max="6314" width="12.109375" style="9" customWidth="1"/>
    <col min="6315" max="6315" width="8.88671875" style="9"/>
    <col min="6316" max="6316" width="11" style="9" customWidth="1"/>
    <col min="6317" max="6320" width="8.88671875" style="9"/>
    <col min="6321" max="6321" width="12.109375" style="9" customWidth="1"/>
    <col min="6322" max="6322" width="8.88671875" style="9"/>
    <col min="6323" max="6323" width="11" style="9" customWidth="1"/>
    <col min="6324" max="6327" width="8.88671875" style="9"/>
    <col min="6328" max="6328" width="12.109375" style="9" customWidth="1"/>
    <col min="6329" max="6329" width="8.88671875" style="9"/>
    <col min="6330" max="6330" width="11" style="9" customWidth="1"/>
    <col min="6331" max="6334" width="8.88671875" style="9"/>
    <col min="6335" max="6335" width="12.109375" style="9" customWidth="1"/>
    <col min="6336" max="6336" width="8.88671875" style="9"/>
    <col min="6337" max="6337" width="11" style="9" customWidth="1"/>
    <col min="6338" max="6341" width="8.88671875" style="9"/>
    <col min="6342" max="6342" width="12.109375" style="9" customWidth="1"/>
    <col min="6343" max="6343" width="8.88671875" style="9"/>
    <col min="6344" max="6344" width="11" style="9" customWidth="1"/>
    <col min="6345" max="6347" width="8.88671875" style="9"/>
    <col min="6348" max="6348" width="9.88671875" style="9" customWidth="1"/>
    <col min="6349" max="6349" width="12.109375" style="9" customWidth="1"/>
    <col min="6350" max="6350" width="8.88671875" style="9"/>
    <col min="6351" max="6351" width="11" style="9" customWidth="1"/>
    <col min="6352" max="6355" width="8.88671875" style="9"/>
    <col min="6356" max="6356" width="12.109375" style="9" customWidth="1"/>
    <col min="6357" max="6531" width="8.88671875" style="9"/>
    <col min="6532" max="6532" width="50" style="9" customWidth="1"/>
    <col min="6533" max="6534" width="0" style="9" hidden="1" customWidth="1"/>
    <col min="6535" max="6535" width="12.109375" style="9" customWidth="1"/>
    <col min="6536" max="6536" width="8.88671875" style="9"/>
    <col min="6537" max="6537" width="11" style="9" customWidth="1"/>
    <col min="6538" max="6541" width="8.88671875" style="9"/>
    <col min="6542" max="6542" width="12.109375" style="9" customWidth="1"/>
    <col min="6543" max="6543" width="8.88671875" style="9"/>
    <col min="6544" max="6544" width="11" style="9" customWidth="1"/>
    <col min="6545" max="6548" width="8.88671875" style="9"/>
    <col min="6549" max="6549" width="12.109375" style="9" customWidth="1"/>
    <col min="6550" max="6550" width="8.88671875" style="9"/>
    <col min="6551" max="6551" width="11" style="9" customWidth="1"/>
    <col min="6552" max="6555" width="8.88671875" style="9"/>
    <col min="6556" max="6556" width="12.109375" style="9" customWidth="1"/>
    <col min="6557" max="6557" width="8.88671875" style="9"/>
    <col min="6558" max="6558" width="11" style="9" customWidth="1"/>
    <col min="6559" max="6562" width="8.88671875" style="9"/>
    <col min="6563" max="6563" width="12.109375" style="9" customWidth="1"/>
    <col min="6564" max="6564" width="8.88671875" style="9"/>
    <col min="6565" max="6565" width="11" style="9" customWidth="1"/>
    <col min="6566" max="6569" width="8.88671875" style="9"/>
    <col min="6570" max="6570" width="12.109375" style="9" customWidth="1"/>
    <col min="6571" max="6571" width="8.88671875" style="9"/>
    <col min="6572" max="6572" width="11" style="9" customWidth="1"/>
    <col min="6573" max="6576" width="8.88671875" style="9"/>
    <col min="6577" max="6577" width="12.109375" style="9" customWidth="1"/>
    <col min="6578" max="6578" width="8.88671875" style="9"/>
    <col min="6579" max="6579" width="11" style="9" customWidth="1"/>
    <col min="6580" max="6583" width="8.88671875" style="9"/>
    <col min="6584" max="6584" width="12.109375" style="9" customWidth="1"/>
    <col min="6585" max="6585" width="8.88671875" style="9"/>
    <col min="6586" max="6586" width="11" style="9" customWidth="1"/>
    <col min="6587" max="6590" width="8.88671875" style="9"/>
    <col min="6591" max="6591" width="12.109375" style="9" customWidth="1"/>
    <col min="6592" max="6592" width="8.88671875" style="9"/>
    <col min="6593" max="6593" width="11" style="9" customWidth="1"/>
    <col min="6594" max="6597" width="8.88671875" style="9"/>
    <col min="6598" max="6598" width="12.109375" style="9" customWidth="1"/>
    <col min="6599" max="6599" width="8.88671875" style="9"/>
    <col min="6600" max="6600" width="11" style="9" customWidth="1"/>
    <col min="6601" max="6603" width="8.88671875" style="9"/>
    <col min="6604" max="6604" width="9.88671875" style="9" customWidth="1"/>
    <col min="6605" max="6605" width="12.109375" style="9" customWidth="1"/>
    <col min="6606" max="6606" width="8.88671875" style="9"/>
    <col min="6607" max="6607" width="11" style="9" customWidth="1"/>
    <col min="6608" max="6611" width="8.88671875" style="9"/>
    <col min="6612" max="6612" width="12.109375" style="9" customWidth="1"/>
    <col min="6613" max="6787" width="8.88671875" style="9"/>
    <col min="6788" max="6788" width="50" style="9" customWidth="1"/>
    <col min="6789" max="6790" width="0" style="9" hidden="1" customWidth="1"/>
    <col min="6791" max="6791" width="12.109375" style="9" customWidth="1"/>
    <col min="6792" max="6792" width="8.88671875" style="9"/>
    <col min="6793" max="6793" width="11" style="9" customWidth="1"/>
    <col min="6794" max="6797" width="8.88671875" style="9"/>
    <col min="6798" max="6798" width="12.109375" style="9" customWidth="1"/>
    <col min="6799" max="6799" width="8.88671875" style="9"/>
    <col min="6800" max="6800" width="11" style="9" customWidth="1"/>
    <col min="6801" max="6804" width="8.88671875" style="9"/>
    <col min="6805" max="6805" width="12.109375" style="9" customWidth="1"/>
    <col min="6806" max="6806" width="8.88671875" style="9"/>
    <col min="6807" max="6807" width="11" style="9" customWidth="1"/>
    <col min="6808" max="6811" width="8.88671875" style="9"/>
    <col min="6812" max="6812" width="12.109375" style="9" customWidth="1"/>
    <col min="6813" max="6813" width="8.88671875" style="9"/>
    <col min="6814" max="6814" width="11" style="9" customWidth="1"/>
    <col min="6815" max="6818" width="8.88671875" style="9"/>
    <col min="6819" max="6819" width="12.109375" style="9" customWidth="1"/>
    <col min="6820" max="6820" width="8.88671875" style="9"/>
    <col min="6821" max="6821" width="11" style="9" customWidth="1"/>
    <col min="6822" max="6825" width="8.88671875" style="9"/>
    <col min="6826" max="6826" width="12.109375" style="9" customWidth="1"/>
    <col min="6827" max="6827" width="8.88671875" style="9"/>
    <col min="6828" max="6828" width="11" style="9" customWidth="1"/>
    <col min="6829" max="6832" width="8.88671875" style="9"/>
    <col min="6833" max="6833" width="12.109375" style="9" customWidth="1"/>
    <col min="6834" max="6834" width="8.88671875" style="9"/>
    <col min="6835" max="6835" width="11" style="9" customWidth="1"/>
    <col min="6836" max="6839" width="8.88671875" style="9"/>
    <col min="6840" max="6840" width="12.109375" style="9" customWidth="1"/>
    <col min="6841" max="6841" width="8.88671875" style="9"/>
    <col min="6842" max="6842" width="11" style="9" customWidth="1"/>
    <col min="6843" max="6846" width="8.88671875" style="9"/>
    <col min="6847" max="6847" width="12.109375" style="9" customWidth="1"/>
    <col min="6848" max="6848" width="8.88671875" style="9"/>
    <col min="6849" max="6849" width="11" style="9" customWidth="1"/>
    <col min="6850" max="6853" width="8.88671875" style="9"/>
    <col min="6854" max="6854" width="12.109375" style="9" customWidth="1"/>
    <col min="6855" max="6855" width="8.88671875" style="9"/>
    <col min="6856" max="6856" width="11" style="9" customWidth="1"/>
    <col min="6857" max="6859" width="8.88671875" style="9"/>
    <col min="6860" max="6860" width="9.88671875" style="9" customWidth="1"/>
    <col min="6861" max="6861" width="12.109375" style="9" customWidth="1"/>
    <col min="6862" max="6862" width="8.88671875" style="9"/>
    <col min="6863" max="6863" width="11" style="9" customWidth="1"/>
    <col min="6864" max="6867" width="8.88671875" style="9"/>
    <col min="6868" max="6868" width="12.109375" style="9" customWidth="1"/>
    <col min="6869" max="7043" width="8.88671875" style="9"/>
    <col min="7044" max="7044" width="50" style="9" customWidth="1"/>
    <col min="7045" max="7046" width="0" style="9" hidden="1" customWidth="1"/>
    <col min="7047" max="7047" width="12.109375" style="9" customWidth="1"/>
    <col min="7048" max="7048" width="8.88671875" style="9"/>
    <col min="7049" max="7049" width="11" style="9" customWidth="1"/>
    <col min="7050" max="7053" width="8.88671875" style="9"/>
    <col min="7054" max="7054" width="12.109375" style="9" customWidth="1"/>
    <col min="7055" max="7055" width="8.88671875" style="9"/>
    <col min="7056" max="7056" width="11" style="9" customWidth="1"/>
    <col min="7057" max="7060" width="8.88671875" style="9"/>
    <col min="7061" max="7061" width="12.109375" style="9" customWidth="1"/>
    <col min="7062" max="7062" width="8.88671875" style="9"/>
    <col min="7063" max="7063" width="11" style="9" customWidth="1"/>
    <col min="7064" max="7067" width="8.88671875" style="9"/>
    <col min="7068" max="7068" width="12.109375" style="9" customWidth="1"/>
    <col min="7069" max="7069" width="8.88671875" style="9"/>
    <col min="7070" max="7070" width="11" style="9" customWidth="1"/>
    <col min="7071" max="7074" width="8.88671875" style="9"/>
    <col min="7075" max="7075" width="12.109375" style="9" customWidth="1"/>
    <col min="7076" max="7076" width="8.88671875" style="9"/>
    <col min="7077" max="7077" width="11" style="9" customWidth="1"/>
    <col min="7078" max="7081" width="8.88671875" style="9"/>
    <col min="7082" max="7082" width="12.109375" style="9" customWidth="1"/>
    <col min="7083" max="7083" width="8.88671875" style="9"/>
    <col min="7084" max="7084" width="11" style="9" customWidth="1"/>
    <col min="7085" max="7088" width="8.88671875" style="9"/>
    <col min="7089" max="7089" width="12.109375" style="9" customWidth="1"/>
    <col min="7090" max="7090" width="8.88671875" style="9"/>
    <col min="7091" max="7091" width="11" style="9" customWidth="1"/>
    <col min="7092" max="7095" width="8.88671875" style="9"/>
    <col min="7096" max="7096" width="12.109375" style="9" customWidth="1"/>
    <col min="7097" max="7097" width="8.88671875" style="9"/>
    <col min="7098" max="7098" width="11" style="9" customWidth="1"/>
    <col min="7099" max="7102" width="8.88671875" style="9"/>
    <col min="7103" max="7103" width="12.109375" style="9" customWidth="1"/>
    <col min="7104" max="7104" width="8.88671875" style="9"/>
    <col min="7105" max="7105" width="11" style="9" customWidth="1"/>
    <col min="7106" max="7109" width="8.88671875" style="9"/>
    <col min="7110" max="7110" width="12.109375" style="9" customWidth="1"/>
    <col min="7111" max="7111" width="8.88671875" style="9"/>
    <col min="7112" max="7112" width="11" style="9" customWidth="1"/>
    <col min="7113" max="7115" width="8.88671875" style="9"/>
    <col min="7116" max="7116" width="9.88671875" style="9" customWidth="1"/>
    <col min="7117" max="7117" width="12.109375" style="9" customWidth="1"/>
    <col min="7118" max="7118" width="8.88671875" style="9"/>
    <col min="7119" max="7119" width="11" style="9" customWidth="1"/>
    <col min="7120" max="7123" width="8.88671875" style="9"/>
    <col min="7124" max="7124" width="12.109375" style="9" customWidth="1"/>
    <col min="7125" max="7299" width="8.88671875" style="9"/>
    <col min="7300" max="7300" width="50" style="9" customWidth="1"/>
    <col min="7301" max="7302" width="0" style="9" hidden="1" customWidth="1"/>
    <col min="7303" max="7303" width="12.109375" style="9" customWidth="1"/>
    <col min="7304" max="7304" width="8.88671875" style="9"/>
    <col min="7305" max="7305" width="11" style="9" customWidth="1"/>
    <col min="7306" max="7309" width="8.88671875" style="9"/>
    <col min="7310" max="7310" width="12.109375" style="9" customWidth="1"/>
    <col min="7311" max="7311" width="8.88671875" style="9"/>
    <col min="7312" max="7312" width="11" style="9" customWidth="1"/>
    <col min="7313" max="7316" width="8.88671875" style="9"/>
    <col min="7317" max="7317" width="12.109375" style="9" customWidth="1"/>
    <col min="7318" max="7318" width="8.88671875" style="9"/>
    <col min="7319" max="7319" width="11" style="9" customWidth="1"/>
    <col min="7320" max="7323" width="8.88671875" style="9"/>
    <col min="7324" max="7324" width="12.109375" style="9" customWidth="1"/>
    <col min="7325" max="7325" width="8.88671875" style="9"/>
    <col min="7326" max="7326" width="11" style="9" customWidth="1"/>
    <col min="7327" max="7330" width="8.88671875" style="9"/>
    <col min="7331" max="7331" width="12.109375" style="9" customWidth="1"/>
    <col min="7332" max="7332" width="8.88671875" style="9"/>
    <col min="7333" max="7333" width="11" style="9" customWidth="1"/>
    <col min="7334" max="7337" width="8.88671875" style="9"/>
    <col min="7338" max="7338" width="12.109375" style="9" customWidth="1"/>
    <col min="7339" max="7339" width="8.88671875" style="9"/>
    <col min="7340" max="7340" width="11" style="9" customWidth="1"/>
    <col min="7341" max="7344" width="8.88671875" style="9"/>
    <col min="7345" max="7345" width="12.109375" style="9" customWidth="1"/>
    <col min="7346" max="7346" width="8.88671875" style="9"/>
    <col min="7347" max="7347" width="11" style="9" customWidth="1"/>
    <col min="7348" max="7351" width="8.88671875" style="9"/>
    <col min="7352" max="7352" width="12.109375" style="9" customWidth="1"/>
    <col min="7353" max="7353" width="8.88671875" style="9"/>
    <col min="7354" max="7354" width="11" style="9" customWidth="1"/>
    <col min="7355" max="7358" width="8.88671875" style="9"/>
    <col min="7359" max="7359" width="12.109375" style="9" customWidth="1"/>
    <col min="7360" max="7360" width="8.88671875" style="9"/>
    <col min="7361" max="7361" width="11" style="9" customWidth="1"/>
    <col min="7362" max="7365" width="8.88671875" style="9"/>
    <col min="7366" max="7366" width="12.109375" style="9" customWidth="1"/>
    <col min="7367" max="7367" width="8.88671875" style="9"/>
    <col min="7368" max="7368" width="11" style="9" customWidth="1"/>
    <col min="7369" max="7371" width="8.88671875" style="9"/>
    <col min="7372" max="7372" width="9.88671875" style="9" customWidth="1"/>
    <col min="7373" max="7373" width="12.109375" style="9" customWidth="1"/>
    <col min="7374" max="7374" width="8.88671875" style="9"/>
    <col min="7375" max="7375" width="11" style="9" customWidth="1"/>
    <col min="7376" max="7379" width="8.88671875" style="9"/>
    <col min="7380" max="7380" width="12.109375" style="9" customWidth="1"/>
    <col min="7381" max="7555" width="8.88671875" style="9"/>
    <col min="7556" max="7556" width="50" style="9" customWidth="1"/>
    <col min="7557" max="7558" width="0" style="9" hidden="1" customWidth="1"/>
    <col min="7559" max="7559" width="12.109375" style="9" customWidth="1"/>
    <col min="7560" max="7560" width="8.88671875" style="9"/>
    <col min="7561" max="7561" width="11" style="9" customWidth="1"/>
    <col min="7562" max="7565" width="8.88671875" style="9"/>
    <col min="7566" max="7566" width="12.109375" style="9" customWidth="1"/>
    <col min="7567" max="7567" width="8.88671875" style="9"/>
    <col min="7568" max="7568" width="11" style="9" customWidth="1"/>
    <col min="7569" max="7572" width="8.88671875" style="9"/>
    <col min="7573" max="7573" width="12.109375" style="9" customWidth="1"/>
    <col min="7574" max="7574" width="8.88671875" style="9"/>
    <col min="7575" max="7575" width="11" style="9" customWidth="1"/>
    <col min="7576" max="7579" width="8.88671875" style="9"/>
    <col min="7580" max="7580" width="12.109375" style="9" customWidth="1"/>
    <col min="7581" max="7581" width="8.88671875" style="9"/>
    <col min="7582" max="7582" width="11" style="9" customWidth="1"/>
    <col min="7583" max="7586" width="8.88671875" style="9"/>
    <col min="7587" max="7587" width="12.109375" style="9" customWidth="1"/>
    <col min="7588" max="7588" width="8.88671875" style="9"/>
    <col min="7589" max="7589" width="11" style="9" customWidth="1"/>
    <col min="7590" max="7593" width="8.88671875" style="9"/>
    <col min="7594" max="7594" width="12.109375" style="9" customWidth="1"/>
    <col min="7595" max="7595" width="8.88671875" style="9"/>
    <col min="7596" max="7596" width="11" style="9" customWidth="1"/>
    <col min="7597" max="7600" width="8.88671875" style="9"/>
    <col min="7601" max="7601" width="12.109375" style="9" customWidth="1"/>
    <col min="7602" max="7602" width="8.88671875" style="9"/>
    <col min="7603" max="7603" width="11" style="9" customWidth="1"/>
    <col min="7604" max="7607" width="8.88671875" style="9"/>
    <col min="7608" max="7608" width="12.109375" style="9" customWidth="1"/>
    <col min="7609" max="7609" width="8.88671875" style="9"/>
    <col min="7610" max="7610" width="11" style="9" customWidth="1"/>
    <col min="7611" max="7614" width="8.88671875" style="9"/>
    <col min="7615" max="7615" width="12.109375" style="9" customWidth="1"/>
    <col min="7616" max="7616" width="8.88671875" style="9"/>
    <col min="7617" max="7617" width="11" style="9" customWidth="1"/>
    <col min="7618" max="7621" width="8.88671875" style="9"/>
    <col min="7622" max="7622" width="12.109375" style="9" customWidth="1"/>
    <col min="7623" max="7623" width="8.88671875" style="9"/>
    <col min="7624" max="7624" width="11" style="9" customWidth="1"/>
    <col min="7625" max="7627" width="8.88671875" style="9"/>
    <col min="7628" max="7628" width="9.88671875" style="9" customWidth="1"/>
    <col min="7629" max="7629" width="12.109375" style="9" customWidth="1"/>
    <col min="7630" max="7630" width="8.88671875" style="9"/>
    <col min="7631" max="7631" width="11" style="9" customWidth="1"/>
    <col min="7632" max="7635" width="8.88671875" style="9"/>
    <col min="7636" max="7636" width="12.109375" style="9" customWidth="1"/>
    <col min="7637" max="7811" width="8.88671875" style="9"/>
    <col min="7812" max="7812" width="50" style="9" customWidth="1"/>
    <col min="7813" max="7814" width="0" style="9" hidden="1" customWidth="1"/>
    <col min="7815" max="7815" width="12.109375" style="9" customWidth="1"/>
    <col min="7816" max="7816" width="8.88671875" style="9"/>
    <col min="7817" max="7817" width="11" style="9" customWidth="1"/>
    <col min="7818" max="7821" width="8.88671875" style="9"/>
    <col min="7822" max="7822" width="12.109375" style="9" customWidth="1"/>
    <col min="7823" max="7823" width="8.88671875" style="9"/>
    <col min="7824" max="7824" width="11" style="9" customWidth="1"/>
    <col min="7825" max="7828" width="8.88671875" style="9"/>
    <col min="7829" max="7829" width="12.109375" style="9" customWidth="1"/>
    <col min="7830" max="7830" width="8.88671875" style="9"/>
    <col min="7831" max="7831" width="11" style="9" customWidth="1"/>
    <col min="7832" max="7835" width="8.88671875" style="9"/>
    <col min="7836" max="7836" width="12.109375" style="9" customWidth="1"/>
    <col min="7837" max="7837" width="8.88671875" style="9"/>
    <col min="7838" max="7838" width="11" style="9" customWidth="1"/>
    <col min="7839" max="7842" width="8.88671875" style="9"/>
    <col min="7843" max="7843" width="12.109375" style="9" customWidth="1"/>
    <col min="7844" max="7844" width="8.88671875" style="9"/>
    <col min="7845" max="7845" width="11" style="9" customWidth="1"/>
    <col min="7846" max="7849" width="8.88671875" style="9"/>
    <col min="7850" max="7850" width="12.109375" style="9" customWidth="1"/>
    <col min="7851" max="7851" width="8.88671875" style="9"/>
    <col min="7852" max="7852" width="11" style="9" customWidth="1"/>
    <col min="7853" max="7856" width="8.88671875" style="9"/>
    <col min="7857" max="7857" width="12.109375" style="9" customWidth="1"/>
    <col min="7858" max="7858" width="8.88671875" style="9"/>
    <col min="7859" max="7859" width="11" style="9" customWidth="1"/>
    <col min="7860" max="7863" width="8.88671875" style="9"/>
    <col min="7864" max="7864" width="12.109375" style="9" customWidth="1"/>
    <col min="7865" max="7865" width="8.88671875" style="9"/>
    <col min="7866" max="7866" width="11" style="9" customWidth="1"/>
    <col min="7867" max="7870" width="8.88671875" style="9"/>
    <col min="7871" max="7871" width="12.109375" style="9" customWidth="1"/>
    <col min="7872" max="7872" width="8.88671875" style="9"/>
    <col min="7873" max="7873" width="11" style="9" customWidth="1"/>
    <col min="7874" max="7877" width="8.88671875" style="9"/>
    <col min="7878" max="7878" width="12.109375" style="9" customWidth="1"/>
    <col min="7879" max="7879" width="8.88671875" style="9"/>
    <col min="7880" max="7880" width="11" style="9" customWidth="1"/>
    <col min="7881" max="7883" width="8.88671875" style="9"/>
    <col min="7884" max="7884" width="9.88671875" style="9" customWidth="1"/>
    <col min="7885" max="7885" width="12.109375" style="9" customWidth="1"/>
    <col min="7886" max="7886" width="8.88671875" style="9"/>
    <col min="7887" max="7887" width="11" style="9" customWidth="1"/>
    <col min="7888" max="7891" width="8.88671875" style="9"/>
    <col min="7892" max="7892" width="12.109375" style="9" customWidth="1"/>
    <col min="7893" max="8067" width="8.88671875" style="9"/>
    <col min="8068" max="8068" width="50" style="9" customWidth="1"/>
    <col min="8069" max="8070" width="0" style="9" hidden="1" customWidth="1"/>
    <col min="8071" max="8071" width="12.109375" style="9" customWidth="1"/>
    <col min="8072" max="8072" width="8.88671875" style="9"/>
    <col min="8073" max="8073" width="11" style="9" customWidth="1"/>
    <col min="8074" max="8077" width="8.88671875" style="9"/>
    <col min="8078" max="8078" width="12.109375" style="9" customWidth="1"/>
    <col min="8079" max="8079" width="8.88671875" style="9"/>
    <col min="8080" max="8080" width="11" style="9" customWidth="1"/>
    <col min="8081" max="8084" width="8.88671875" style="9"/>
    <col min="8085" max="8085" width="12.109375" style="9" customWidth="1"/>
    <col min="8086" max="8086" width="8.88671875" style="9"/>
    <col min="8087" max="8087" width="11" style="9" customWidth="1"/>
    <col min="8088" max="8091" width="8.88671875" style="9"/>
    <col min="8092" max="8092" width="12.109375" style="9" customWidth="1"/>
    <col min="8093" max="8093" width="8.88671875" style="9"/>
    <col min="8094" max="8094" width="11" style="9" customWidth="1"/>
    <col min="8095" max="8098" width="8.88671875" style="9"/>
    <col min="8099" max="8099" width="12.109375" style="9" customWidth="1"/>
    <col min="8100" max="8100" width="8.88671875" style="9"/>
    <col min="8101" max="8101" width="11" style="9" customWidth="1"/>
    <col min="8102" max="8105" width="8.88671875" style="9"/>
    <col min="8106" max="8106" width="12.109375" style="9" customWidth="1"/>
    <col min="8107" max="8107" width="8.88671875" style="9"/>
    <col min="8108" max="8108" width="11" style="9" customWidth="1"/>
    <col min="8109" max="8112" width="8.88671875" style="9"/>
    <col min="8113" max="8113" width="12.109375" style="9" customWidth="1"/>
    <col min="8114" max="8114" width="8.88671875" style="9"/>
    <col min="8115" max="8115" width="11" style="9" customWidth="1"/>
    <col min="8116" max="8119" width="8.88671875" style="9"/>
    <col min="8120" max="8120" width="12.109375" style="9" customWidth="1"/>
    <col min="8121" max="8121" width="8.88671875" style="9"/>
    <col min="8122" max="8122" width="11" style="9" customWidth="1"/>
    <col min="8123" max="8126" width="8.88671875" style="9"/>
    <col min="8127" max="8127" width="12.109375" style="9" customWidth="1"/>
    <col min="8128" max="8128" width="8.88671875" style="9"/>
    <col min="8129" max="8129" width="11" style="9" customWidth="1"/>
    <col min="8130" max="8133" width="8.88671875" style="9"/>
    <col min="8134" max="8134" width="12.109375" style="9" customWidth="1"/>
    <col min="8135" max="8135" width="8.88671875" style="9"/>
    <col min="8136" max="8136" width="11" style="9" customWidth="1"/>
    <col min="8137" max="8139" width="8.88671875" style="9"/>
    <col min="8140" max="8140" width="9.88671875" style="9" customWidth="1"/>
    <col min="8141" max="8141" width="12.109375" style="9" customWidth="1"/>
    <col min="8142" max="8142" width="8.88671875" style="9"/>
    <col min="8143" max="8143" width="11" style="9" customWidth="1"/>
    <col min="8144" max="8147" width="8.88671875" style="9"/>
    <col min="8148" max="8148" width="12.109375" style="9" customWidth="1"/>
    <col min="8149" max="8323" width="8.88671875" style="9"/>
    <col min="8324" max="8324" width="50" style="9" customWidth="1"/>
    <col min="8325" max="8326" width="0" style="9" hidden="1" customWidth="1"/>
    <col min="8327" max="8327" width="12.109375" style="9" customWidth="1"/>
    <col min="8328" max="8328" width="8.88671875" style="9"/>
    <col min="8329" max="8329" width="11" style="9" customWidth="1"/>
    <col min="8330" max="8333" width="8.88671875" style="9"/>
    <col min="8334" max="8334" width="12.109375" style="9" customWidth="1"/>
    <col min="8335" max="8335" width="8.88671875" style="9"/>
    <col min="8336" max="8336" width="11" style="9" customWidth="1"/>
    <col min="8337" max="8340" width="8.88671875" style="9"/>
    <col min="8341" max="8341" width="12.109375" style="9" customWidth="1"/>
    <col min="8342" max="8342" width="8.88671875" style="9"/>
    <col min="8343" max="8343" width="11" style="9" customWidth="1"/>
    <col min="8344" max="8347" width="8.88671875" style="9"/>
    <col min="8348" max="8348" width="12.109375" style="9" customWidth="1"/>
    <col min="8349" max="8349" width="8.88671875" style="9"/>
    <col min="8350" max="8350" width="11" style="9" customWidth="1"/>
    <col min="8351" max="8354" width="8.88671875" style="9"/>
    <col min="8355" max="8355" width="12.109375" style="9" customWidth="1"/>
    <col min="8356" max="8356" width="8.88671875" style="9"/>
    <col min="8357" max="8357" width="11" style="9" customWidth="1"/>
    <col min="8358" max="8361" width="8.88671875" style="9"/>
    <col min="8362" max="8362" width="12.109375" style="9" customWidth="1"/>
    <col min="8363" max="8363" width="8.88671875" style="9"/>
    <col min="8364" max="8364" width="11" style="9" customWidth="1"/>
    <col min="8365" max="8368" width="8.88671875" style="9"/>
    <col min="8369" max="8369" width="12.109375" style="9" customWidth="1"/>
    <col min="8370" max="8370" width="8.88671875" style="9"/>
    <col min="8371" max="8371" width="11" style="9" customWidth="1"/>
    <col min="8372" max="8375" width="8.88671875" style="9"/>
    <col min="8376" max="8376" width="12.109375" style="9" customWidth="1"/>
    <col min="8377" max="8377" width="8.88671875" style="9"/>
    <col min="8378" max="8378" width="11" style="9" customWidth="1"/>
    <col min="8379" max="8382" width="8.88671875" style="9"/>
    <col min="8383" max="8383" width="12.109375" style="9" customWidth="1"/>
    <col min="8384" max="8384" width="8.88671875" style="9"/>
    <col min="8385" max="8385" width="11" style="9" customWidth="1"/>
    <col min="8386" max="8389" width="8.88671875" style="9"/>
    <col min="8390" max="8390" width="12.109375" style="9" customWidth="1"/>
    <col min="8391" max="8391" width="8.88671875" style="9"/>
    <col min="8392" max="8392" width="11" style="9" customWidth="1"/>
    <col min="8393" max="8395" width="8.88671875" style="9"/>
    <col min="8396" max="8396" width="9.88671875" style="9" customWidth="1"/>
    <col min="8397" max="8397" width="12.109375" style="9" customWidth="1"/>
    <col min="8398" max="8398" width="8.88671875" style="9"/>
    <col min="8399" max="8399" width="11" style="9" customWidth="1"/>
    <col min="8400" max="8403" width="8.88671875" style="9"/>
    <col min="8404" max="8404" width="12.109375" style="9" customWidth="1"/>
    <col min="8405" max="8579" width="8.88671875" style="9"/>
    <col min="8580" max="8580" width="50" style="9" customWidth="1"/>
    <col min="8581" max="8582" width="0" style="9" hidden="1" customWidth="1"/>
    <col min="8583" max="8583" width="12.109375" style="9" customWidth="1"/>
    <col min="8584" max="8584" width="8.88671875" style="9"/>
    <col min="8585" max="8585" width="11" style="9" customWidth="1"/>
    <col min="8586" max="8589" width="8.88671875" style="9"/>
    <col min="8590" max="8590" width="12.109375" style="9" customWidth="1"/>
    <col min="8591" max="8591" width="8.88671875" style="9"/>
    <col min="8592" max="8592" width="11" style="9" customWidth="1"/>
    <col min="8593" max="8596" width="8.88671875" style="9"/>
    <col min="8597" max="8597" width="12.109375" style="9" customWidth="1"/>
    <col min="8598" max="8598" width="8.88671875" style="9"/>
    <col min="8599" max="8599" width="11" style="9" customWidth="1"/>
    <col min="8600" max="8603" width="8.88671875" style="9"/>
    <col min="8604" max="8604" width="12.109375" style="9" customWidth="1"/>
    <col min="8605" max="8605" width="8.88671875" style="9"/>
    <col min="8606" max="8606" width="11" style="9" customWidth="1"/>
    <col min="8607" max="8610" width="8.88671875" style="9"/>
    <col min="8611" max="8611" width="12.109375" style="9" customWidth="1"/>
    <col min="8612" max="8612" width="8.88671875" style="9"/>
    <col min="8613" max="8613" width="11" style="9" customWidth="1"/>
    <col min="8614" max="8617" width="8.88671875" style="9"/>
    <col min="8618" max="8618" width="12.109375" style="9" customWidth="1"/>
    <col min="8619" max="8619" width="8.88671875" style="9"/>
    <col min="8620" max="8620" width="11" style="9" customWidth="1"/>
    <col min="8621" max="8624" width="8.88671875" style="9"/>
    <col min="8625" max="8625" width="12.109375" style="9" customWidth="1"/>
    <col min="8626" max="8626" width="8.88671875" style="9"/>
    <col min="8627" max="8627" width="11" style="9" customWidth="1"/>
    <col min="8628" max="8631" width="8.88671875" style="9"/>
    <col min="8632" max="8632" width="12.109375" style="9" customWidth="1"/>
    <col min="8633" max="8633" width="8.88671875" style="9"/>
    <col min="8634" max="8634" width="11" style="9" customWidth="1"/>
    <col min="8635" max="8638" width="8.88671875" style="9"/>
    <col min="8639" max="8639" width="12.109375" style="9" customWidth="1"/>
    <col min="8640" max="8640" width="8.88671875" style="9"/>
    <col min="8641" max="8641" width="11" style="9" customWidth="1"/>
    <col min="8642" max="8645" width="8.88671875" style="9"/>
    <col min="8646" max="8646" width="12.109375" style="9" customWidth="1"/>
    <col min="8647" max="8647" width="8.88671875" style="9"/>
    <col min="8648" max="8648" width="11" style="9" customWidth="1"/>
    <col min="8649" max="8651" width="8.88671875" style="9"/>
    <col min="8652" max="8652" width="9.88671875" style="9" customWidth="1"/>
    <col min="8653" max="8653" width="12.109375" style="9" customWidth="1"/>
    <col min="8654" max="8654" width="8.88671875" style="9"/>
    <col min="8655" max="8655" width="11" style="9" customWidth="1"/>
    <col min="8656" max="8659" width="8.88671875" style="9"/>
    <col min="8660" max="8660" width="12.109375" style="9" customWidth="1"/>
    <col min="8661" max="8835" width="8.88671875" style="9"/>
    <col min="8836" max="8836" width="50" style="9" customWidth="1"/>
    <col min="8837" max="8838" width="0" style="9" hidden="1" customWidth="1"/>
    <col min="8839" max="8839" width="12.109375" style="9" customWidth="1"/>
    <col min="8840" max="8840" width="8.88671875" style="9"/>
    <col min="8841" max="8841" width="11" style="9" customWidth="1"/>
    <col min="8842" max="8845" width="8.88671875" style="9"/>
    <col min="8846" max="8846" width="12.109375" style="9" customWidth="1"/>
    <col min="8847" max="8847" width="8.88671875" style="9"/>
    <col min="8848" max="8848" width="11" style="9" customWidth="1"/>
    <col min="8849" max="8852" width="8.88671875" style="9"/>
    <col min="8853" max="8853" width="12.109375" style="9" customWidth="1"/>
    <col min="8854" max="8854" width="8.88671875" style="9"/>
    <col min="8855" max="8855" width="11" style="9" customWidth="1"/>
    <col min="8856" max="8859" width="8.88671875" style="9"/>
    <col min="8860" max="8860" width="12.109375" style="9" customWidth="1"/>
    <col min="8861" max="8861" width="8.88671875" style="9"/>
    <col min="8862" max="8862" width="11" style="9" customWidth="1"/>
    <col min="8863" max="8866" width="8.88671875" style="9"/>
    <col min="8867" max="8867" width="12.109375" style="9" customWidth="1"/>
    <col min="8868" max="8868" width="8.88671875" style="9"/>
    <col min="8869" max="8869" width="11" style="9" customWidth="1"/>
    <col min="8870" max="8873" width="8.88671875" style="9"/>
    <col min="8874" max="8874" width="12.109375" style="9" customWidth="1"/>
    <col min="8875" max="8875" width="8.88671875" style="9"/>
    <col min="8876" max="8876" width="11" style="9" customWidth="1"/>
    <col min="8877" max="8880" width="8.88671875" style="9"/>
    <col min="8881" max="8881" width="12.109375" style="9" customWidth="1"/>
    <col min="8882" max="8882" width="8.88671875" style="9"/>
    <col min="8883" max="8883" width="11" style="9" customWidth="1"/>
    <col min="8884" max="8887" width="8.88671875" style="9"/>
    <col min="8888" max="8888" width="12.109375" style="9" customWidth="1"/>
    <col min="8889" max="8889" width="8.88671875" style="9"/>
    <col min="8890" max="8890" width="11" style="9" customWidth="1"/>
    <col min="8891" max="8894" width="8.88671875" style="9"/>
    <col min="8895" max="8895" width="12.109375" style="9" customWidth="1"/>
    <col min="8896" max="8896" width="8.88671875" style="9"/>
    <col min="8897" max="8897" width="11" style="9" customWidth="1"/>
    <col min="8898" max="8901" width="8.88671875" style="9"/>
    <col min="8902" max="8902" width="12.109375" style="9" customWidth="1"/>
    <col min="8903" max="8903" width="8.88671875" style="9"/>
    <col min="8904" max="8904" width="11" style="9" customWidth="1"/>
    <col min="8905" max="8907" width="8.88671875" style="9"/>
    <col min="8908" max="8908" width="9.88671875" style="9" customWidth="1"/>
    <col min="8909" max="8909" width="12.109375" style="9" customWidth="1"/>
    <col min="8910" max="8910" width="8.88671875" style="9"/>
    <col min="8911" max="8911" width="11" style="9" customWidth="1"/>
    <col min="8912" max="8915" width="8.88671875" style="9"/>
    <col min="8916" max="8916" width="12.109375" style="9" customWidth="1"/>
    <col min="8917" max="9091" width="8.88671875" style="9"/>
    <col min="9092" max="9092" width="50" style="9" customWidth="1"/>
    <col min="9093" max="9094" width="0" style="9" hidden="1" customWidth="1"/>
    <col min="9095" max="9095" width="12.109375" style="9" customWidth="1"/>
    <col min="9096" max="9096" width="8.88671875" style="9"/>
    <col min="9097" max="9097" width="11" style="9" customWidth="1"/>
    <col min="9098" max="9101" width="8.88671875" style="9"/>
    <col min="9102" max="9102" width="12.109375" style="9" customWidth="1"/>
    <col min="9103" max="9103" width="8.88671875" style="9"/>
    <col min="9104" max="9104" width="11" style="9" customWidth="1"/>
    <col min="9105" max="9108" width="8.88671875" style="9"/>
    <col min="9109" max="9109" width="12.109375" style="9" customWidth="1"/>
    <col min="9110" max="9110" width="8.88671875" style="9"/>
    <col min="9111" max="9111" width="11" style="9" customWidth="1"/>
    <col min="9112" max="9115" width="8.88671875" style="9"/>
    <col min="9116" max="9116" width="12.109375" style="9" customWidth="1"/>
    <col min="9117" max="9117" width="8.88671875" style="9"/>
    <col min="9118" max="9118" width="11" style="9" customWidth="1"/>
    <col min="9119" max="9122" width="8.88671875" style="9"/>
    <col min="9123" max="9123" width="12.109375" style="9" customWidth="1"/>
    <col min="9124" max="9124" width="8.88671875" style="9"/>
    <col min="9125" max="9125" width="11" style="9" customWidth="1"/>
    <col min="9126" max="9129" width="8.88671875" style="9"/>
    <col min="9130" max="9130" width="12.109375" style="9" customWidth="1"/>
    <col min="9131" max="9131" width="8.88671875" style="9"/>
    <col min="9132" max="9132" width="11" style="9" customWidth="1"/>
    <col min="9133" max="9136" width="8.88671875" style="9"/>
    <col min="9137" max="9137" width="12.109375" style="9" customWidth="1"/>
    <col min="9138" max="9138" width="8.88671875" style="9"/>
    <col min="9139" max="9139" width="11" style="9" customWidth="1"/>
    <col min="9140" max="9143" width="8.88671875" style="9"/>
    <col min="9144" max="9144" width="12.109375" style="9" customWidth="1"/>
    <col min="9145" max="9145" width="8.88671875" style="9"/>
    <col min="9146" max="9146" width="11" style="9" customWidth="1"/>
    <col min="9147" max="9150" width="8.88671875" style="9"/>
    <col min="9151" max="9151" width="12.109375" style="9" customWidth="1"/>
    <col min="9152" max="9152" width="8.88671875" style="9"/>
    <col min="9153" max="9153" width="11" style="9" customWidth="1"/>
    <col min="9154" max="9157" width="8.88671875" style="9"/>
    <col min="9158" max="9158" width="12.109375" style="9" customWidth="1"/>
    <col min="9159" max="9159" width="8.88671875" style="9"/>
    <col min="9160" max="9160" width="11" style="9" customWidth="1"/>
    <col min="9161" max="9163" width="8.88671875" style="9"/>
    <col min="9164" max="9164" width="9.88671875" style="9" customWidth="1"/>
    <col min="9165" max="9165" width="12.109375" style="9" customWidth="1"/>
    <col min="9166" max="9166" width="8.88671875" style="9"/>
    <col min="9167" max="9167" width="11" style="9" customWidth="1"/>
    <col min="9168" max="9171" width="8.88671875" style="9"/>
    <col min="9172" max="9172" width="12.109375" style="9" customWidth="1"/>
    <col min="9173" max="9347" width="8.88671875" style="9"/>
    <col min="9348" max="9348" width="50" style="9" customWidth="1"/>
    <col min="9349" max="9350" width="0" style="9" hidden="1" customWidth="1"/>
    <col min="9351" max="9351" width="12.109375" style="9" customWidth="1"/>
    <col min="9352" max="9352" width="8.88671875" style="9"/>
    <col min="9353" max="9353" width="11" style="9" customWidth="1"/>
    <col min="9354" max="9357" width="8.88671875" style="9"/>
    <col min="9358" max="9358" width="12.109375" style="9" customWidth="1"/>
    <col min="9359" max="9359" width="8.88671875" style="9"/>
    <col min="9360" max="9360" width="11" style="9" customWidth="1"/>
    <col min="9361" max="9364" width="8.88671875" style="9"/>
    <col min="9365" max="9365" width="12.109375" style="9" customWidth="1"/>
    <col min="9366" max="9366" width="8.88671875" style="9"/>
    <col min="9367" max="9367" width="11" style="9" customWidth="1"/>
    <col min="9368" max="9371" width="8.88671875" style="9"/>
    <col min="9372" max="9372" width="12.109375" style="9" customWidth="1"/>
    <col min="9373" max="9373" width="8.88671875" style="9"/>
    <col min="9374" max="9374" width="11" style="9" customWidth="1"/>
    <col min="9375" max="9378" width="8.88671875" style="9"/>
    <col min="9379" max="9379" width="12.109375" style="9" customWidth="1"/>
    <col min="9380" max="9380" width="8.88671875" style="9"/>
    <col min="9381" max="9381" width="11" style="9" customWidth="1"/>
    <col min="9382" max="9385" width="8.88671875" style="9"/>
    <col min="9386" max="9386" width="12.109375" style="9" customWidth="1"/>
    <col min="9387" max="9387" width="8.88671875" style="9"/>
    <col min="9388" max="9388" width="11" style="9" customWidth="1"/>
    <col min="9389" max="9392" width="8.88671875" style="9"/>
    <col min="9393" max="9393" width="12.109375" style="9" customWidth="1"/>
    <col min="9394" max="9394" width="8.88671875" style="9"/>
    <col min="9395" max="9395" width="11" style="9" customWidth="1"/>
    <col min="9396" max="9399" width="8.88671875" style="9"/>
    <col min="9400" max="9400" width="12.109375" style="9" customWidth="1"/>
    <col min="9401" max="9401" width="8.88671875" style="9"/>
    <col min="9402" max="9402" width="11" style="9" customWidth="1"/>
    <col min="9403" max="9406" width="8.88671875" style="9"/>
    <col min="9407" max="9407" width="12.109375" style="9" customWidth="1"/>
    <col min="9408" max="9408" width="8.88671875" style="9"/>
    <col min="9409" max="9409" width="11" style="9" customWidth="1"/>
    <col min="9410" max="9413" width="8.88671875" style="9"/>
    <col min="9414" max="9414" width="12.109375" style="9" customWidth="1"/>
    <col min="9415" max="9415" width="8.88671875" style="9"/>
    <col min="9416" max="9416" width="11" style="9" customWidth="1"/>
    <col min="9417" max="9419" width="8.88671875" style="9"/>
    <col min="9420" max="9420" width="9.88671875" style="9" customWidth="1"/>
    <col min="9421" max="9421" width="12.109375" style="9" customWidth="1"/>
    <col min="9422" max="9422" width="8.88671875" style="9"/>
    <col min="9423" max="9423" width="11" style="9" customWidth="1"/>
    <col min="9424" max="9427" width="8.88671875" style="9"/>
    <col min="9428" max="9428" width="12.109375" style="9" customWidth="1"/>
    <col min="9429" max="9603" width="8.88671875" style="9"/>
    <col min="9604" max="9604" width="50" style="9" customWidth="1"/>
    <col min="9605" max="9606" width="0" style="9" hidden="1" customWidth="1"/>
    <col min="9607" max="9607" width="12.109375" style="9" customWidth="1"/>
    <col min="9608" max="9608" width="8.88671875" style="9"/>
    <col min="9609" max="9609" width="11" style="9" customWidth="1"/>
    <col min="9610" max="9613" width="8.88671875" style="9"/>
    <col min="9614" max="9614" width="12.109375" style="9" customWidth="1"/>
    <col min="9615" max="9615" width="8.88671875" style="9"/>
    <col min="9616" max="9616" width="11" style="9" customWidth="1"/>
    <col min="9617" max="9620" width="8.88671875" style="9"/>
    <col min="9621" max="9621" width="12.109375" style="9" customWidth="1"/>
    <col min="9622" max="9622" width="8.88671875" style="9"/>
    <col min="9623" max="9623" width="11" style="9" customWidth="1"/>
    <col min="9624" max="9627" width="8.88671875" style="9"/>
    <col min="9628" max="9628" width="12.109375" style="9" customWidth="1"/>
    <col min="9629" max="9629" width="8.88671875" style="9"/>
    <col min="9630" max="9630" width="11" style="9" customWidth="1"/>
    <col min="9631" max="9634" width="8.88671875" style="9"/>
    <col min="9635" max="9635" width="12.109375" style="9" customWidth="1"/>
    <col min="9636" max="9636" width="8.88671875" style="9"/>
    <col min="9637" max="9637" width="11" style="9" customWidth="1"/>
    <col min="9638" max="9641" width="8.88671875" style="9"/>
    <col min="9642" max="9642" width="12.109375" style="9" customWidth="1"/>
    <col min="9643" max="9643" width="8.88671875" style="9"/>
    <col min="9644" max="9644" width="11" style="9" customWidth="1"/>
    <col min="9645" max="9648" width="8.88671875" style="9"/>
    <col min="9649" max="9649" width="12.109375" style="9" customWidth="1"/>
    <col min="9650" max="9650" width="8.88671875" style="9"/>
    <col min="9651" max="9651" width="11" style="9" customWidth="1"/>
    <col min="9652" max="9655" width="8.88671875" style="9"/>
    <col min="9656" max="9656" width="12.109375" style="9" customWidth="1"/>
    <col min="9657" max="9657" width="8.88671875" style="9"/>
    <col min="9658" max="9658" width="11" style="9" customWidth="1"/>
    <col min="9659" max="9662" width="8.88671875" style="9"/>
    <col min="9663" max="9663" width="12.109375" style="9" customWidth="1"/>
    <col min="9664" max="9664" width="8.88671875" style="9"/>
    <col min="9665" max="9665" width="11" style="9" customWidth="1"/>
    <col min="9666" max="9669" width="8.88671875" style="9"/>
    <col min="9670" max="9670" width="12.109375" style="9" customWidth="1"/>
    <col min="9671" max="9671" width="8.88671875" style="9"/>
    <col min="9672" max="9672" width="11" style="9" customWidth="1"/>
    <col min="9673" max="9675" width="8.88671875" style="9"/>
    <col min="9676" max="9676" width="9.88671875" style="9" customWidth="1"/>
    <col min="9677" max="9677" width="12.109375" style="9" customWidth="1"/>
    <col min="9678" max="9678" width="8.88671875" style="9"/>
    <col min="9679" max="9679" width="11" style="9" customWidth="1"/>
    <col min="9680" max="9683" width="8.88671875" style="9"/>
    <col min="9684" max="9684" width="12.109375" style="9" customWidth="1"/>
    <col min="9685" max="9859" width="8.88671875" style="9"/>
    <col min="9860" max="9860" width="50" style="9" customWidth="1"/>
    <col min="9861" max="9862" width="0" style="9" hidden="1" customWidth="1"/>
    <col min="9863" max="9863" width="12.109375" style="9" customWidth="1"/>
    <col min="9864" max="9864" width="8.88671875" style="9"/>
    <col min="9865" max="9865" width="11" style="9" customWidth="1"/>
    <col min="9866" max="9869" width="8.88671875" style="9"/>
    <col min="9870" max="9870" width="12.109375" style="9" customWidth="1"/>
    <col min="9871" max="9871" width="8.88671875" style="9"/>
    <col min="9872" max="9872" width="11" style="9" customWidth="1"/>
    <col min="9873" max="9876" width="8.88671875" style="9"/>
    <col min="9877" max="9877" width="12.109375" style="9" customWidth="1"/>
    <col min="9878" max="9878" width="8.88671875" style="9"/>
    <col min="9879" max="9879" width="11" style="9" customWidth="1"/>
    <col min="9880" max="9883" width="8.88671875" style="9"/>
    <col min="9884" max="9884" width="12.109375" style="9" customWidth="1"/>
    <col min="9885" max="9885" width="8.88671875" style="9"/>
    <col min="9886" max="9886" width="11" style="9" customWidth="1"/>
    <col min="9887" max="9890" width="8.88671875" style="9"/>
    <col min="9891" max="9891" width="12.109375" style="9" customWidth="1"/>
    <col min="9892" max="9892" width="8.88671875" style="9"/>
    <col min="9893" max="9893" width="11" style="9" customWidth="1"/>
    <col min="9894" max="9897" width="8.88671875" style="9"/>
    <col min="9898" max="9898" width="12.109375" style="9" customWidth="1"/>
    <col min="9899" max="9899" width="8.88671875" style="9"/>
    <col min="9900" max="9900" width="11" style="9" customWidth="1"/>
    <col min="9901" max="9904" width="8.88671875" style="9"/>
    <col min="9905" max="9905" width="12.109375" style="9" customWidth="1"/>
    <col min="9906" max="9906" width="8.88671875" style="9"/>
    <col min="9907" max="9907" width="11" style="9" customWidth="1"/>
    <col min="9908" max="9911" width="8.88671875" style="9"/>
    <col min="9912" max="9912" width="12.109375" style="9" customWidth="1"/>
    <col min="9913" max="9913" width="8.88671875" style="9"/>
    <col min="9914" max="9914" width="11" style="9" customWidth="1"/>
    <col min="9915" max="9918" width="8.88671875" style="9"/>
    <col min="9919" max="9919" width="12.109375" style="9" customWidth="1"/>
    <col min="9920" max="9920" width="8.88671875" style="9"/>
    <col min="9921" max="9921" width="11" style="9" customWidth="1"/>
    <col min="9922" max="9925" width="8.88671875" style="9"/>
    <col min="9926" max="9926" width="12.109375" style="9" customWidth="1"/>
    <col min="9927" max="9927" width="8.88671875" style="9"/>
    <col min="9928" max="9928" width="11" style="9" customWidth="1"/>
    <col min="9929" max="9931" width="8.88671875" style="9"/>
    <col min="9932" max="9932" width="9.88671875" style="9" customWidth="1"/>
    <col min="9933" max="9933" width="12.109375" style="9" customWidth="1"/>
    <col min="9934" max="9934" width="8.88671875" style="9"/>
    <col min="9935" max="9935" width="11" style="9" customWidth="1"/>
    <col min="9936" max="9939" width="8.88671875" style="9"/>
    <col min="9940" max="9940" width="12.109375" style="9" customWidth="1"/>
    <col min="9941" max="10115" width="8.88671875" style="9"/>
    <col min="10116" max="10116" width="50" style="9" customWidth="1"/>
    <col min="10117" max="10118" width="0" style="9" hidden="1" customWidth="1"/>
    <col min="10119" max="10119" width="12.109375" style="9" customWidth="1"/>
    <col min="10120" max="10120" width="8.88671875" style="9"/>
    <col min="10121" max="10121" width="11" style="9" customWidth="1"/>
    <col min="10122" max="10125" width="8.88671875" style="9"/>
    <col min="10126" max="10126" width="12.109375" style="9" customWidth="1"/>
    <col min="10127" max="10127" width="8.88671875" style="9"/>
    <col min="10128" max="10128" width="11" style="9" customWidth="1"/>
    <col min="10129" max="10132" width="8.88671875" style="9"/>
    <col min="10133" max="10133" width="12.109375" style="9" customWidth="1"/>
    <col min="10134" max="10134" width="8.88671875" style="9"/>
    <col min="10135" max="10135" width="11" style="9" customWidth="1"/>
    <col min="10136" max="10139" width="8.88671875" style="9"/>
    <col min="10140" max="10140" width="12.109375" style="9" customWidth="1"/>
    <col min="10141" max="10141" width="8.88671875" style="9"/>
    <col min="10142" max="10142" width="11" style="9" customWidth="1"/>
    <col min="10143" max="10146" width="8.88671875" style="9"/>
    <col min="10147" max="10147" width="12.109375" style="9" customWidth="1"/>
    <col min="10148" max="10148" width="8.88671875" style="9"/>
    <col min="10149" max="10149" width="11" style="9" customWidth="1"/>
    <col min="10150" max="10153" width="8.88671875" style="9"/>
    <col min="10154" max="10154" width="12.109375" style="9" customWidth="1"/>
    <col min="10155" max="10155" width="8.88671875" style="9"/>
    <col min="10156" max="10156" width="11" style="9" customWidth="1"/>
    <col min="10157" max="10160" width="8.88671875" style="9"/>
    <col min="10161" max="10161" width="12.109375" style="9" customWidth="1"/>
    <col min="10162" max="10162" width="8.88671875" style="9"/>
    <col min="10163" max="10163" width="11" style="9" customWidth="1"/>
    <col min="10164" max="10167" width="8.88671875" style="9"/>
    <col min="10168" max="10168" width="12.109375" style="9" customWidth="1"/>
    <col min="10169" max="10169" width="8.88671875" style="9"/>
    <col min="10170" max="10170" width="11" style="9" customWidth="1"/>
    <col min="10171" max="10174" width="8.88671875" style="9"/>
    <col min="10175" max="10175" width="12.109375" style="9" customWidth="1"/>
    <col min="10176" max="10176" width="8.88671875" style="9"/>
    <col min="10177" max="10177" width="11" style="9" customWidth="1"/>
    <col min="10178" max="10181" width="8.88671875" style="9"/>
    <col min="10182" max="10182" width="12.109375" style="9" customWidth="1"/>
    <col min="10183" max="10183" width="8.88671875" style="9"/>
    <col min="10184" max="10184" width="11" style="9" customWidth="1"/>
    <col min="10185" max="10187" width="8.88671875" style="9"/>
    <col min="10188" max="10188" width="9.88671875" style="9" customWidth="1"/>
    <col min="10189" max="10189" width="12.109375" style="9" customWidth="1"/>
    <col min="10190" max="10190" width="8.88671875" style="9"/>
    <col min="10191" max="10191" width="11" style="9" customWidth="1"/>
    <col min="10192" max="10195" width="8.88671875" style="9"/>
    <col min="10196" max="10196" width="12.109375" style="9" customWidth="1"/>
    <col min="10197" max="10371" width="8.88671875" style="9"/>
    <col min="10372" max="10372" width="50" style="9" customWidth="1"/>
    <col min="10373" max="10374" width="0" style="9" hidden="1" customWidth="1"/>
    <col min="10375" max="10375" width="12.109375" style="9" customWidth="1"/>
    <col min="10376" max="10376" width="8.88671875" style="9"/>
    <col min="10377" max="10377" width="11" style="9" customWidth="1"/>
    <col min="10378" max="10381" width="8.88671875" style="9"/>
    <col min="10382" max="10382" width="12.109375" style="9" customWidth="1"/>
    <col min="10383" max="10383" width="8.88671875" style="9"/>
    <col min="10384" max="10384" width="11" style="9" customWidth="1"/>
    <col min="10385" max="10388" width="8.88671875" style="9"/>
    <col min="10389" max="10389" width="12.109375" style="9" customWidth="1"/>
    <col min="10390" max="10390" width="8.88671875" style="9"/>
    <col min="10391" max="10391" width="11" style="9" customWidth="1"/>
    <col min="10392" max="10395" width="8.88671875" style="9"/>
    <col min="10396" max="10396" width="12.109375" style="9" customWidth="1"/>
    <col min="10397" max="10397" width="8.88671875" style="9"/>
    <col min="10398" max="10398" width="11" style="9" customWidth="1"/>
    <col min="10399" max="10402" width="8.88671875" style="9"/>
    <col min="10403" max="10403" width="12.109375" style="9" customWidth="1"/>
    <col min="10404" max="10404" width="8.88671875" style="9"/>
    <col min="10405" max="10405" width="11" style="9" customWidth="1"/>
    <col min="10406" max="10409" width="8.88671875" style="9"/>
    <col min="10410" max="10410" width="12.109375" style="9" customWidth="1"/>
    <col min="10411" max="10411" width="8.88671875" style="9"/>
    <col min="10412" max="10412" width="11" style="9" customWidth="1"/>
    <col min="10413" max="10416" width="8.88671875" style="9"/>
    <col min="10417" max="10417" width="12.109375" style="9" customWidth="1"/>
    <col min="10418" max="10418" width="8.88671875" style="9"/>
    <col min="10419" max="10419" width="11" style="9" customWidth="1"/>
    <col min="10420" max="10423" width="8.88671875" style="9"/>
    <col min="10424" max="10424" width="12.109375" style="9" customWidth="1"/>
    <col min="10425" max="10425" width="8.88671875" style="9"/>
    <col min="10426" max="10426" width="11" style="9" customWidth="1"/>
    <col min="10427" max="10430" width="8.88671875" style="9"/>
    <col min="10431" max="10431" width="12.109375" style="9" customWidth="1"/>
    <col min="10432" max="10432" width="8.88671875" style="9"/>
    <col min="10433" max="10433" width="11" style="9" customWidth="1"/>
    <col min="10434" max="10437" width="8.88671875" style="9"/>
    <col min="10438" max="10438" width="12.109375" style="9" customWidth="1"/>
    <col min="10439" max="10439" width="8.88671875" style="9"/>
    <col min="10440" max="10440" width="11" style="9" customWidth="1"/>
    <col min="10441" max="10443" width="8.88671875" style="9"/>
    <col min="10444" max="10444" width="9.88671875" style="9" customWidth="1"/>
    <col min="10445" max="10445" width="12.109375" style="9" customWidth="1"/>
    <col min="10446" max="10446" width="8.88671875" style="9"/>
    <col min="10447" max="10447" width="11" style="9" customWidth="1"/>
    <col min="10448" max="10451" width="8.88671875" style="9"/>
    <col min="10452" max="10452" width="12.109375" style="9" customWidth="1"/>
    <col min="10453" max="10627" width="8.88671875" style="9"/>
    <col min="10628" max="10628" width="50" style="9" customWidth="1"/>
    <col min="10629" max="10630" width="0" style="9" hidden="1" customWidth="1"/>
    <col min="10631" max="10631" width="12.109375" style="9" customWidth="1"/>
    <col min="10632" max="10632" width="8.88671875" style="9"/>
    <col min="10633" max="10633" width="11" style="9" customWidth="1"/>
    <col min="10634" max="10637" width="8.88671875" style="9"/>
    <col min="10638" max="10638" width="12.109375" style="9" customWidth="1"/>
    <col min="10639" max="10639" width="8.88671875" style="9"/>
    <col min="10640" max="10640" width="11" style="9" customWidth="1"/>
    <col min="10641" max="10644" width="8.88671875" style="9"/>
    <col min="10645" max="10645" width="12.109375" style="9" customWidth="1"/>
    <col min="10646" max="10646" width="8.88671875" style="9"/>
    <col min="10647" max="10647" width="11" style="9" customWidth="1"/>
    <col min="10648" max="10651" width="8.88671875" style="9"/>
    <col min="10652" max="10652" width="12.109375" style="9" customWidth="1"/>
    <col min="10653" max="10653" width="8.88671875" style="9"/>
    <col min="10654" max="10654" width="11" style="9" customWidth="1"/>
    <col min="10655" max="10658" width="8.88671875" style="9"/>
    <col min="10659" max="10659" width="12.109375" style="9" customWidth="1"/>
    <col min="10660" max="10660" width="8.88671875" style="9"/>
    <col min="10661" max="10661" width="11" style="9" customWidth="1"/>
    <col min="10662" max="10665" width="8.88671875" style="9"/>
    <col min="10666" max="10666" width="12.109375" style="9" customWidth="1"/>
    <col min="10667" max="10667" width="8.88671875" style="9"/>
    <col min="10668" max="10668" width="11" style="9" customWidth="1"/>
    <col min="10669" max="10672" width="8.88671875" style="9"/>
    <col min="10673" max="10673" width="12.109375" style="9" customWidth="1"/>
    <col min="10674" max="10674" width="8.88671875" style="9"/>
    <col min="10675" max="10675" width="11" style="9" customWidth="1"/>
    <col min="10676" max="10679" width="8.88671875" style="9"/>
    <col min="10680" max="10680" width="12.109375" style="9" customWidth="1"/>
    <col min="10681" max="10681" width="8.88671875" style="9"/>
    <col min="10682" max="10682" width="11" style="9" customWidth="1"/>
    <col min="10683" max="10686" width="8.88671875" style="9"/>
    <col min="10687" max="10687" width="12.109375" style="9" customWidth="1"/>
    <col min="10688" max="10688" width="8.88671875" style="9"/>
    <col min="10689" max="10689" width="11" style="9" customWidth="1"/>
    <col min="10690" max="10693" width="8.88671875" style="9"/>
    <col min="10694" max="10694" width="12.109375" style="9" customWidth="1"/>
    <col min="10695" max="10695" width="8.88671875" style="9"/>
    <col min="10696" max="10696" width="11" style="9" customWidth="1"/>
    <col min="10697" max="10699" width="8.88671875" style="9"/>
    <col min="10700" max="10700" width="9.88671875" style="9" customWidth="1"/>
    <col min="10701" max="10701" width="12.109375" style="9" customWidth="1"/>
    <col min="10702" max="10702" width="8.88671875" style="9"/>
    <col min="10703" max="10703" width="11" style="9" customWidth="1"/>
    <col min="10704" max="10707" width="8.88671875" style="9"/>
    <col min="10708" max="10708" width="12.109375" style="9" customWidth="1"/>
    <col min="10709" max="10883" width="8.88671875" style="9"/>
    <col min="10884" max="10884" width="50" style="9" customWidth="1"/>
    <col min="10885" max="10886" width="0" style="9" hidden="1" customWidth="1"/>
    <col min="10887" max="10887" width="12.109375" style="9" customWidth="1"/>
    <col min="10888" max="10888" width="8.88671875" style="9"/>
    <col min="10889" max="10889" width="11" style="9" customWidth="1"/>
    <col min="10890" max="10893" width="8.88671875" style="9"/>
    <col min="10894" max="10894" width="12.109375" style="9" customWidth="1"/>
    <col min="10895" max="10895" width="8.88671875" style="9"/>
    <col min="10896" max="10896" width="11" style="9" customWidth="1"/>
    <col min="10897" max="10900" width="8.88671875" style="9"/>
    <col min="10901" max="10901" width="12.109375" style="9" customWidth="1"/>
    <col min="10902" max="10902" width="8.88671875" style="9"/>
    <col min="10903" max="10903" width="11" style="9" customWidth="1"/>
    <col min="10904" max="10907" width="8.88671875" style="9"/>
    <col min="10908" max="10908" width="12.109375" style="9" customWidth="1"/>
    <col min="10909" max="10909" width="8.88671875" style="9"/>
    <col min="10910" max="10910" width="11" style="9" customWidth="1"/>
    <col min="10911" max="10914" width="8.88671875" style="9"/>
    <col min="10915" max="10915" width="12.109375" style="9" customWidth="1"/>
    <col min="10916" max="10916" width="8.88671875" style="9"/>
    <col min="10917" max="10917" width="11" style="9" customWidth="1"/>
    <col min="10918" max="10921" width="8.88671875" style="9"/>
    <col min="10922" max="10922" width="12.109375" style="9" customWidth="1"/>
    <col min="10923" max="10923" width="8.88671875" style="9"/>
    <col min="10924" max="10924" width="11" style="9" customWidth="1"/>
    <col min="10925" max="10928" width="8.88671875" style="9"/>
    <col min="10929" max="10929" width="12.109375" style="9" customWidth="1"/>
    <col min="10930" max="10930" width="8.88671875" style="9"/>
    <col min="10931" max="10931" width="11" style="9" customWidth="1"/>
    <col min="10932" max="10935" width="8.88671875" style="9"/>
    <col min="10936" max="10936" width="12.109375" style="9" customWidth="1"/>
    <col min="10937" max="10937" width="8.88671875" style="9"/>
    <col min="10938" max="10938" width="11" style="9" customWidth="1"/>
    <col min="10939" max="10942" width="8.88671875" style="9"/>
    <col min="10943" max="10943" width="12.109375" style="9" customWidth="1"/>
    <col min="10944" max="10944" width="8.88671875" style="9"/>
    <col min="10945" max="10945" width="11" style="9" customWidth="1"/>
    <col min="10946" max="10949" width="8.88671875" style="9"/>
    <col min="10950" max="10950" width="12.109375" style="9" customWidth="1"/>
    <col min="10951" max="10951" width="8.88671875" style="9"/>
    <col min="10952" max="10952" width="11" style="9" customWidth="1"/>
    <col min="10953" max="10955" width="8.88671875" style="9"/>
    <col min="10956" max="10956" width="9.88671875" style="9" customWidth="1"/>
    <col min="10957" max="10957" width="12.109375" style="9" customWidth="1"/>
    <col min="10958" max="10958" width="8.88671875" style="9"/>
    <col min="10959" max="10959" width="11" style="9" customWidth="1"/>
    <col min="10960" max="10963" width="8.88671875" style="9"/>
    <col min="10964" max="10964" width="12.109375" style="9" customWidth="1"/>
    <col min="10965" max="11139" width="8.88671875" style="9"/>
    <col min="11140" max="11140" width="50" style="9" customWidth="1"/>
    <col min="11141" max="11142" width="0" style="9" hidden="1" customWidth="1"/>
    <col min="11143" max="11143" width="12.109375" style="9" customWidth="1"/>
    <col min="11144" max="11144" width="8.88671875" style="9"/>
    <col min="11145" max="11145" width="11" style="9" customWidth="1"/>
    <col min="11146" max="11149" width="8.88671875" style="9"/>
    <col min="11150" max="11150" width="12.109375" style="9" customWidth="1"/>
    <col min="11151" max="11151" width="8.88671875" style="9"/>
    <col min="11152" max="11152" width="11" style="9" customWidth="1"/>
    <col min="11153" max="11156" width="8.88671875" style="9"/>
    <col min="11157" max="11157" width="12.109375" style="9" customWidth="1"/>
    <col min="11158" max="11158" width="8.88671875" style="9"/>
    <col min="11159" max="11159" width="11" style="9" customWidth="1"/>
    <col min="11160" max="11163" width="8.88671875" style="9"/>
    <col min="11164" max="11164" width="12.109375" style="9" customWidth="1"/>
    <col min="11165" max="11165" width="8.88671875" style="9"/>
    <col min="11166" max="11166" width="11" style="9" customWidth="1"/>
    <col min="11167" max="11170" width="8.88671875" style="9"/>
    <col min="11171" max="11171" width="12.109375" style="9" customWidth="1"/>
    <col min="11172" max="11172" width="8.88671875" style="9"/>
    <col min="11173" max="11173" width="11" style="9" customWidth="1"/>
    <col min="11174" max="11177" width="8.88671875" style="9"/>
    <col min="11178" max="11178" width="12.109375" style="9" customWidth="1"/>
    <col min="11179" max="11179" width="8.88671875" style="9"/>
    <col min="11180" max="11180" width="11" style="9" customWidth="1"/>
    <col min="11181" max="11184" width="8.88671875" style="9"/>
    <col min="11185" max="11185" width="12.109375" style="9" customWidth="1"/>
    <col min="11186" max="11186" width="8.88671875" style="9"/>
    <col min="11187" max="11187" width="11" style="9" customWidth="1"/>
    <col min="11188" max="11191" width="8.88671875" style="9"/>
    <col min="11192" max="11192" width="12.109375" style="9" customWidth="1"/>
    <col min="11193" max="11193" width="8.88671875" style="9"/>
    <col min="11194" max="11194" width="11" style="9" customWidth="1"/>
    <col min="11195" max="11198" width="8.88671875" style="9"/>
    <col min="11199" max="11199" width="12.109375" style="9" customWidth="1"/>
    <col min="11200" max="11200" width="8.88671875" style="9"/>
    <col min="11201" max="11201" width="11" style="9" customWidth="1"/>
    <col min="11202" max="11205" width="8.88671875" style="9"/>
    <col min="11206" max="11206" width="12.109375" style="9" customWidth="1"/>
    <col min="11207" max="11207" width="8.88671875" style="9"/>
    <col min="11208" max="11208" width="11" style="9" customWidth="1"/>
    <col min="11209" max="11211" width="8.88671875" style="9"/>
    <col min="11212" max="11212" width="9.88671875" style="9" customWidth="1"/>
    <col min="11213" max="11213" width="12.109375" style="9" customWidth="1"/>
    <col min="11214" max="11214" width="8.88671875" style="9"/>
    <col min="11215" max="11215" width="11" style="9" customWidth="1"/>
    <col min="11216" max="11219" width="8.88671875" style="9"/>
    <col min="11220" max="11220" width="12.109375" style="9" customWidth="1"/>
    <col min="11221" max="11395" width="8.88671875" style="9"/>
    <col min="11396" max="11396" width="50" style="9" customWidth="1"/>
    <col min="11397" max="11398" width="0" style="9" hidden="1" customWidth="1"/>
    <col min="11399" max="11399" width="12.109375" style="9" customWidth="1"/>
    <col min="11400" max="11400" width="8.88671875" style="9"/>
    <col min="11401" max="11401" width="11" style="9" customWidth="1"/>
    <col min="11402" max="11405" width="8.88671875" style="9"/>
    <col min="11406" max="11406" width="12.109375" style="9" customWidth="1"/>
    <col min="11407" max="11407" width="8.88671875" style="9"/>
    <col min="11408" max="11408" width="11" style="9" customWidth="1"/>
    <col min="11409" max="11412" width="8.88671875" style="9"/>
    <col min="11413" max="11413" width="12.109375" style="9" customWidth="1"/>
    <col min="11414" max="11414" width="8.88671875" style="9"/>
    <col min="11415" max="11415" width="11" style="9" customWidth="1"/>
    <col min="11416" max="11419" width="8.88671875" style="9"/>
    <col min="11420" max="11420" width="12.109375" style="9" customWidth="1"/>
    <col min="11421" max="11421" width="8.88671875" style="9"/>
    <col min="11422" max="11422" width="11" style="9" customWidth="1"/>
    <col min="11423" max="11426" width="8.88671875" style="9"/>
    <col min="11427" max="11427" width="12.109375" style="9" customWidth="1"/>
    <col min="11428" max="11428" width="8.88671875" style="9"/>
    <col min="11429" max="11429" width="11" style="9" customWidth="1"/>
    <col min="11430" max="11433" width="8.88671875" style="9"/>
    <col min="11434" max="11434" width="12.109375" style="9" customWidth="1"/>
    <col min="11435" max="11435" width="8.88671875" style="9"/>
    <col min="11436" max="11436" width="11" style="9" customWidth="1"/>
    <col min="11437" max="11440" width="8.88671875" style="9"/>
    <col min="11441" max="11441" width="12.109375" style="9" customWidth="1"/>
    <col min="11442" max="11442" width="8.88671875" style="9"/>
    <col min="11443" max="11443" width="11" style="9" customWidth="1"/>
    <col min="11444" max="11447" width="8.88671875" style="9"/>
    <col min="11448" max="11448" width="12.109375" style="9" customWidth="1"/>
    <col min="11449" max="11449" width="8.88671875" style="9"/>
    <col min="11450" max="11450" width="11" style="9" customWidth="1"/>
    <col min="11451" max="11454" width="8.88671875" style="9"/>
    <col min="11455" max="11455" width="12.109375" style="9" customWidth="1"/>
    <col min="11456" max="11456" width="8.88671875" style="9"/>
    <col min="11457" max="11457" width="11" style="9" customWidth="1"/>
    <col min="11458" max="11461" width="8.88671875" style="9"/>
    <col min="11462" max="11462" width="12.109375" style="9" customWidth="1"/>
    <col min="11463" max="11463" width="8.88671875" style="9"/>
    <col min="11464" max="11464" width="11" style="9" customWidth="1"/>
    <col min="11465" max="11467" width="8.88671875" style="9"/>
    <col min="11468" max="11468" width="9.88671875" style="9" customWidth="1"/>
    <col min="11469" max="11469" width="12.109375" style="9" customWidth="1"/>
    <col min="11470" max="11470" width="8.88671875" style="9"/>
    <col min="11471" max="11471" width="11" style="9" customWidth="1"/>
    <col min="11472" max="11475" width="8.88671875" style="9"/>
    <col min="11476" max="11476" width="12.109375" style="9" customWidth="1"/>
    <col min="11477" max="11651" width="8.88671875" style="9"/>
    <col min="11652" max="11652" width="50" style="9" customWidth="1"/>
    <col min="11653" max="11654" width="0" style="9" hidden="1" customWidth="1"/>
    <col min="11655" max="11655" width="12.109375" style="9" customWidth="1"/>
    <col min="11656" max="11656" width="8.88671875" style="9"/>
    <col min="11657" max="11657" width="11" style="9" customWidth="1"/>
    <col min="11658" max="11661" width="8.88671875" style="9"/>
    <col min="11662" max="11662" width="12.109375" style="9" customWidth="1"/>
    <col min="11663" max="11663" width="8.88671875" style="9"/>
    <col min="11664" max="11664" width="11" style="9" customWidth="1"/>
    <col min="11665" max="11668" width="8.88671875" style="9"/>
    <col min="11669" max="11669" width="12.109375" style="9" customWidth="1"/>
    <col min="11670" max="11670" width="8.88671875" style="9"/>
    <col min="11671" max="11671" width="11" style="9" customWidth="1"/>
    <col min="11672" max="11675" width="8.88671875" style="9"/>
    <col min="11676" max="11676" width="12.109375" style="9" customWidth="1"/>
    <col min="11677" max="11677" width="8.88671875" style="9"/>
    <col min="11678" max="11678" width="11" style="9" customWidth="1"/>
    <col min="11679" max="11682" width="8.88671875" style="9"/>
    <col min="11683" max="11683" width="12.109375" style="9" customWidth="1"/>
    <col min="11684" max="11684" width="8.88671875" style="9"/>
    <col min="11685" max="11685" width="11" style="9" customWidth="1"/>
    <col min="11686" max="11689" width="8.88671875" style="9"/>
    <col min="11690" max="11690" width="12.109375" style="9" customWidth="1"/>
    <col min="11691" max="11691" width="8.88671875" style="9"/>
    <col min="11692" max="11692" width="11" style="9" customWidth="1"/>
    <col min="11693" max="11696" width="8.88671875" style="9"/>
    <col min="11697" max="11697" width="12.109375" style="9" customWidth="1"/>
    <col min="11698" max="11698" width="8.88671875" style="9"/>
    <col min="11699" max="11699" width="11" style="9" customWidth="1"/>
    <col min="11700" max="11703" width="8.88671875" style="9"/>
    <col min="11704" max="11704" width="12.109375" style="9" customWidth="1"/>
    <col min="11705" max="11705" width="8.88671875" style="9"/>
    <col min="11706" max="11706" width="11" style="9" customWidth="1"/>
    <col min="11707" max="11710" width="8.88671875" style="9"/>
    <col min="11711" max="11711" width="12.109375" style="9" customWidth="1"/>
    <col min="11712" max="11712" width="8.88671875" style="9"/>
    <col min="11713" max="11713" width="11" style="9" customWidth="1"/>
    <col min="11714" max="11717" width="8.88671875" style="9"/>
    <col min="11718" max="11718" width="12.109375" style="9" customWidth="1"/>
    <col min="11719" max="11719" width="8.88671875" style="9"/>
    <col min="11720" max="11720" width="11" style="9" customWidth="1"/>
    <col min="11721" max="11723" width="8.88671875" style="9"/>
    <col min="11724" max="11724" width="9.88671875" style="9" customWidth="1"/>
    <col min="11725" max="11725" width="12.109375" style="9" customWidth="1"/>
    <col min="11726" max="11726" width="8.88671875" style="9"/>
    <col min="11727" max="11727" width="11" style="9" customWidth="1"/>
    <col min="11728" max="11731" width="8.88671875" style="9"/>
    <col min="11732" max="11732" width="12.109375" style="9" customWidth="1"/>
    <col min="11733" max="11907" width="8.88671875" style="9"/>
    <col min="11908" max="11908" width="50" style="9" customWidth="1"/>
    <col min="11909" max="11910" width="0" style="9" hidden="1" customWidth="1"/>
    <col min="11911" max="11911" width="12.109375" style="9" customWidth="1"/>
    <col min="11912" max="11912" width="8.88671875" style="9"/>
    <col min="11913" max="11913" width="11" style="9" customWidth="1"/>
    <col min="11914" max="11917" width="8.88671875" style="9"/>
    <col min="11918" max="11918" width="12.109375" style="9" customWidth="1"/>
    <col min="11919" max="11919" width="8.88671875" style="9"/>
    <col min="11920" max="11920" width="11" style="9" customWidth="1"/>
    <col min="11921" max="11924" width="8.88671875" style="9"/>
    <col min="11925" max="11925" width="12.109375" style="9" customWidth="1"/>
    <col min="11926" max="11926" width="8.88671875" style="9"/>
    <col min="11927" max="11927" width="11" style="9" customWidth="1"/>
    <col min="11928" max="11931" width="8.88671875" style="9"/>
    <col min="11932" max="11932" width="12.109375" style="9" customWidth="1"/>
    <col min="11933" max="11933" width="8.88671875" style="9"/>
    <col min="11934" max="11934" width="11" style="9" customWidth="1"/>
    <col min="11935" max="11938" width="8.88671875" style="9"/>
    <col min="11939" max="11939" width="12.109375" style="9" customWidth="1"/>
    <col min="11940" max="11940" width="8.88671875" style="9"/>
    <col min="11941" max="11941" width="11" style="9" customWidth="1"/>
    <col min="11942" max="11945" width="8.88671875" style="9"/>
    <col min="11946" max="11946" width="12.109375" style="9" customWidth="1"/>
    <col min="11947" max="11947" width="8.88671875" style="9"/>
    <col min="11948" max="11948" width="11" style="9" customWidth="1"/>
    <col min="11949" max="11952" width="8.88671875" style="9"/>
    <col min="11953" max="11953" width="12.109375" style="9" customWidth="1"/>
    <col min="11954" max="11954" width="8.88671875" style="9"/>
    <col min="11955" max="11955" width="11" style="9" customWidth="1"/>
    <col min="11956" max="11959" width="8.88671875" style="9"/>
    <col min="11960" max="11960" width="12.109375" style="9" customWidth="1"/>
    <col min="11961" max="11961" width="8.88671875" style="9"/>
    <col min="11962" max="11962" width="11" style="9" customWidth="1"/>
    <col min="11963" max="11966" width="8.88671875" style="9"/>
    <col min="11967" max="11967" width="12.109375" style="9" customWidth="1"/>
    <col min="11968" max="11968" width="8.88671875" style="9"/>
    <col min="11969" max="11969" width="11" style="9" customWidth="1"/>
    <col min="11970" max="11973" width="8.88671875" style="9"/>
    <col min="11974" max="11974" width="12.109375" style="9" customWidth="1"/>
    <col min="11975" max="11975" width="8.88671875" style="9"/>
    <col min="11976" max="11976" width="11" style="9" customWidth="1"/>
    <col min="11977" max="11979" width="8.88671875" style="9"/>
    <col min="11980" max="11980" width="9.88671875" style="9" customWidth="1"/>
    <col min="11981" max="11981" width="12.109375" style="9" customWidth="1"/>
    <col min="11982" max="11982" width="8.88671875" style="9"/>
    <col min="11983" max="11983" width="11" style="9" customWidth="1"/>
    <col min="11984" max="11987" width="8.88671875" style="9"/>
    <col min="11988" max="11988" width="12.109375" style="9" customWidth="1"/>
    <col min="11989" max="12163" width="8.88671875" style="9"/>
    <col min="12164" max="12164" width="50" style="9" customWidth="1"/>
    <col min="12165" max="12166" width="0" style="9" hidden="1" customWidth="1"/>
    <col min="12167" max="12167" width="12.109375" style="9" customWidth="1"/>
    <col min="12168" max="12168" width="8.88671875" style="9"/>
    <col min="12169" max="12169" width="11" style="9" customWidth="1"/>
    <col min="12170" max="12173" width="8.88671875" style="9"/>
    <col min="12174" max="12174" width="12.109375" style="9" customWidth="1"/>
    <col min="12175" max="12175" width="8.88671875" style="9"/>
    <col min="12176" max="12176" width="11" style="9" customWidth="1"/>
    <col min="12177" max="12180" width="8.88671875" style="9"/>
    <col min="12181" max="12181" width="12.109375" style="9" customWidth="1"/>
    <col min="12182" max="12182" width="8.88671875" style="9"/>
    <col min="12183" max="12183" width="11" style="9" customWidth="1"/>
    <col min="12184" max="12187" width="8.88671875" style="9"/>
    <col min="12188" max="12188" width="12.109375" style="9" customWidth="1"/>
    <col min="12189" max="12189" width="8.88671875" style="9"/>
    <col min="12190" max="12190" width="11" style="9" customWidth="1"/>
    <col min="12191" max="12194" width="8.88671875" style="9"/>
    <col min="12195" max="12195" width="12.109375" style="9" customWidth="1"/>
    <col min="12196" max="12196" width="8.88671875" style="9"/>
    <col min="12197" max="12197" width="11" style="9" customWidth="1"/>
    <col min="12198" max="12201" width="8.88671875" style="9"/>
    <col min="12202" max="12202" width="12.109375" style="9" customWidth="1"/>
    <col min="12203" max="12203" width="8.88671875" style="9"/>
    <col min="12204" max="12204" width="11" style="9" customWidth="1"/>
    <col min="12205" max="12208" width="8.88671875" style="9"/>
    <col min="12209" max="12209" width="12.109375" style="9" customWidth="1"/>
    <col min="12210" max="12210" width="8.88671875" style="9"/>
    <col min="12211" max="12211" width="11" style="9" customWidth="1"/>
    <col min="12212" max="12215" width="8.88671875" style="9"/>
    <col min="12216" max="12216" width="12.109375" style="9" customWidth="1"/>
    <col min="12217" max="12217" width="8.88671875" style="9"/>
    <col min="12218" max="12218" width="11" style="9" customWidth="1"/>
    <col min="12219" max="12222" width="8.88671875" style="9"/>
    <col min="12223" max="12223" width="12.109375" style="9" customWidth="1"/>
    <col min="12224" max="12224" width="8.88671875" style="9"/>
    <col min="12225" max="12225" width="11" style="9" customWidth="1"/>
    <col min="12226" max="12229" width="8.88671875" style="9"/>
    <col min="12230" max="12230" width="12.109375" style="9" customWidth="1"/>
    <col min="12231" max="12231" width="8.88671875" style="9"/>
    <col min="12232" max="12232" width="11" style="9" customWidth="1"/>
    <col min="12233" max="12235" width="8.88671875" style="9"/>
    <col min="12236" max="12236" width="9.88671875" style="9" customWidth="1"/>
    <col min="12237" max="12237" width="12.109375" style="9" customWidth="1"/>
    <col min="12238" max="12238" width="8.88671875" style="9"/>
    <col min="12239" max="12239" width="11" style="9" customWidth="1"/>
    <col min="12240" max="12243" width="8.88671875" style="9"/>
    <col min="12244" max="12244" width="12.109375" style="9" customWidth="1"/>
    <col min="12245" max="12419" width="8.88671875" style="9"/>
    <col min="12420" max="12420" width="50" style="9" customWidth="1"/>
    <col min="12421" max="12422" width="0" style="9" hidden="1" customWidth="1"/>
    <col min="12423" max="12423" width="12.109375" style="9" customWidth="1"/>
    <col min="12424" max="12424" width="8.88671875" style="9"/>
    <col min="12425" max="12425" width="11" style="9" customWidth="1"/>
    <col min="12426" max="12429" width="8.88671875" style="9"/>
    <col min="12430" max="12430" width="12.109375" style="9" customWidth="1"/>
    <col min="12431" max="12431" width="8.88671875" style="9"/>
    <col min="12432" max="12432" width="11" style="9" customWidth="1"/>
    <col min="12433" max="12436" width="8.88671875" style="9"/>
    <col min="12437" max="12437" width="12.109375" style="9" customWidth="1"/>
    <col min="12438" max="12438" width="8.88671875" style="9"/>
    <col min="12439" max="12439" width="11" style="9" customWidth="1"/>
    <col min="12440" max="12443" width="8.88671875" style="9"/>
    <col min="12444" max="12444" width="12.109375" style="9" customWidth="1"/>
    <col min="12445" max="12445" width="8.88671875" style="9"/>
    <col min="12446" max="12446" width="11" style="9" customWidth="1"/>
    <col min="12447" max="12450" width="8.88671875" style="9"/>
    <col min="12451" max="12451" width="12.109375" style="9" customWidth="1"/>
    <col min="12452" max="12452" width="8.88671875" style="9"/>
    <col min="12453" max="12453" width="11" style="9" customWidth="1"/>
    <col min="12454" max="12457" width="8.88671875" style="9"/>
    <col min="12458" max="12458" width="12.109375" style="9" customWidth="1"/>
    <col min="12459" max="12459" width="8.88671875" style="9"/>
    <col min="12460" max="12460" width="11" style="9" customWidth="1"/>
    <col min="12461" max="12464" width="8.88671875" style="9"/>
    <col min="12465" max="12465" width="12.109375" style="9" customWidth="1"/>
    <col min="12466" max="12466" width="8.88671875" style="9"/>
    <col min="12467" max="12467" width="11" style="9" customWidth="1"/>
    <col min="12468" max="12471" width="8.88671875" style="9"/>
    <col min="12472" max="12472" width="12.109375" style="9" customWidth="1"/>
    <col min="12473" max="12473" width="8.88671875" style="9"/>
    <col min="12474" max="12474" width="11" style="9" customWidth="1"/>
    <col min="12475" max="12478" width="8.88671875" style="9"/>
    <col min="12479" max="12479" width="12.109375" style="9" customWidth="1"/>
    <col min="12480" max="12480" width="8.88671875" style="9"/>
    <col min="12481" max="12481" width="11" style="9" customWidth="1"/>
    <col min="12482" max="12485" width="8.88671875" style="9"/>
    <col min="12486" max="12486" width="12.109375" style="9" customWidth="1"/>
    <col min="12487" max="12487" width="8.88671875" style="9"/>
    <col min="12488" max="12488" width="11" style="9" customWidth="1"/>
    <col min="12489" max="12491" width="8.88671875" style="9"/>
    <col min="12492" max="12492" width="9.88671875" style="9" customWidth="1"/>
    <col min="12493" max="12493" width="12.109375" style="9" customWidth="1"/>
    <col min="12494" max="12494" width="8.88671875" style="9"/>
    <col min="12495" max="12495" width="11" style="9" customWidth="1"/>
    <col min="12496" max="12499" width="8.88671875" style="9"/>
    <col min="12500" max="12500" width="12.109375" style="9" customWidth="1"/>
    <col min="12501" max="12675" width="8.88671875" style="9"/>
    <col min="12676" max="12676" width="50" style="9" customWidth="1"/>
    <col min="12677" max="12678" width="0" style="9" hidden="1" customWidth="1"/>
    <col min="12679" max="12679" width="12.109375" style="9" customWidth="1"/>
    <col min="12680" max="12680" width="8.88671875" style="9"/>
    <col min="12681" max="12681" width="11" style="9" customWidth="1"/>
    <col min="12682" max="12685" width="8.88671875" style="9"/>
    <col min="12686" max="12686" width="12.109375" style="9" customWidth="1"/>
    <col min="12687" max="12687" width="8.88671875" style="9"/>
    <col min="12688" max="12688" width="11" style="9" customWidth="1"/>
    <col min="12689" max="12692" width="8.88671875" style="9"/>
    <col min="12693" max="12693" width="12.109375" style="9" customWidth="1"/>
    <col min="12694" max="12694" width="8.88671875" style="9"/>
    <col min="12695" max="12695" width="11" style="9" customWidth="1"/>
    <col min="12696" max="12699" width="8.88671875" style="9"/>
    <col min="12700" max="12700" width="12.109375" style="9" customWidth="1"/>
    <col min="12701" max="12701" width="8.88671875" style="9"/>
    <col min="12702" max="12702" width="11" style="9" customWidth="1"/>
    <col min="12703" max="12706" width="8.88671875" style="9"/>
    <col min="12707" max="12707" width="12.109375" style="9" customWidth="1"/>
    <col min="12708" max="12708" width="8.88671875" style="9"/>
    <col min="12709" max="12709" width="11" style="9" customWidth="1"/>
    <col min="12710" max="12713" width="8.88671875" style="9"/>
    <col min="12714" max="12714" width="12.109375" style="9" customWidth="1"/>
    <col min="12715" max="12715" width="8.88671875" style="9"/>
    <col min="12716" max="12716" width="11" style="9" customWidth="1"/>
    <col min="12717" max="12720" width="8.88671875" style="9"/>
    <col min="12721" max="12721" width="12.109375" style="9" customWidth="1"/>
    <col min="12722" max="12722" width="8.88671875" style="9"/>
    <col min="12723" max="12723" width="11" style="9" customWidth="1"/>
    <col min="12724" max="12727" width="8.88671875" style="9"/>
    <col min="12728" max="12728" width="12.109375" style="9" customWidth="1"/>
    <col min="12729" max="12729" width="8.88671875" style="9"/>
    <col min="12730" max="12730" width="11" style="9" customWidth="1"/>
    <col min="12731" max="12734" width="8.88671875" style="9"/>
    <col min="12735" max="12735" width="12.109375" style="9" customWidth="1"/>
    <col min="12736" max="12736" width="8.88671875" style="9"/>
    <col min="12737" max="12737" width="11" style="9" customWidth="1"/>
    <col min="12738" max="12741" width="8.88671875" style="9"/>
    <col min="12742" max="12742" width="12.109375" style="9" customWidth="1"/>
    <col min="12743" max="12743" width="8.88671875" style="9"/>
    <col min="12744" max="12744" width="11" style="9" customWidth="1"/>
    <col min="12745" max="12747" width="8.88671875" style="9"/>
    <col min="12748" max="12748" width="9.88671875" style="9" customWidth="1"/>
    <col min="12749" max="12749" width="12.109375" style="9" customWidth="1"/>
    <col min="12750" max="12750" width="8.88671875" style="9"/>
    <col min="12751" max="12751" width="11" style="9" customWidth="1"/>
    <col min="12752" max="12755" width="8.88671875" style="9"/>
    <col min="12756" max="12756" width="12.109375" style="9" customWidth="1"/>
    <col min="12757" max="12931" width="8.88671875" style="9"/>
    <col min="12932" max="12932" width="50" style="9" customWidth="1"/>
    <col min="12933" max="12934" width="0" style="9" hidden="1" customWidth="1"/>
    <col min="12935" max="12935" width="12.109375" style="9" customWidth="1"/>
    <col min="12936" max="12936" width="8.88671875" style="9"/>
    <col min="12937" max="12937" width="11" style="9" customWidth="1"/>
    <col min="12938" max="12941" width="8.88671875" style="9"/>
    <col min="12942" max="12942" width="12.109375" style="9" customWidth="1"/>
    <col min="12943" max="12943" width="8.88671875" style="9"/>
    <col min="12944" max="12944" width="11" style="9" customWidth="1"/>
    <col min="12945" max="12948" width="8.88671875" style="9"/>
    <col min="12949" max="12949" width="12.109375" style="9" customWidth="1"/>
    <col min="12950" max="12950" width="8.88671875" style="9"/>
    <col min="12951" max="12951" width="11" style="9" customWidth="1"/>
    <col min="12952" max="12955" width="8.88671875" style="9"/>
    <col min="12956" max="12956" width="12.109375" style="9" customWidth="1"/>
    <col min="12957" max="12957" width="8.88671875" style="9"/>
    <col min="12958" max="12958" width="11" style="9" customWidth="1"/>
    <col min="12959" max="12962" width="8.88671875" style="9"/>
    <col min="12963" max="12963" width="12.109375" style="9" customWidth="1"/>
    <col min="12964" max="12964" width="8.88671875" style="9"/>
    <col min="12965" max="12965" width="11" style="9" customWidth="1"/>
    <col min="12966" max="12969" width="8.88671875" style="9"/>
    <col min="12970" max="12970" width="12.109375" style="9" customWidth="1"/>
    <col min="12971" max="12971" width="8.88671875" style="9"/>
    <col min="12972" max="12972" width="11" style="9" customWidth="1"/>
    <col min="12973" max="12976" width="8.88671875" style="9"/>
    <col min="12977" max="12977" width="12.109375" style="9" customWidth="1"/>
    <col min="12978" max="12978" width="8.88671875" style="9"/>
    <col min="12979" max="12979" width="11" style="9" customWidth="1"/>
    <col min="12980" max="12983" width="8.88671875" style="9"/>
    <col min="12984" max="12984" width="12.109375" style="9" customWidth="1"/>
    <col min="12985" max="12985" width="8.88671875" style="9"/>
    <col min="12986" max="12986" width="11" style="9" customWidth="1"/>
    <col min="12987" max="12990" width="8.88671875" style="9"/>
    <col min="12991" max="12991" width="12.109375" style="9" customWidth="1"/>
    <col min="12992" max="12992" width="8.88671875" style="9"/>
    <col min="12993" max="12993" width="11" style="9" customWidth="1"/>
    <col min="12994" max="12997" width="8.88671875" style="9"/>
    <col min="12998" max="12998" width="12.109375" style="9" customWidth="1"/>
    <col min="12999" max="12999" width="8.88671875" style="9"/>
    <col min="13000" max="13000" width="11" style="9" customWidth="1"/>
    <col min="13001" max="13003" width="8.88671875" style="9"/>
    <col min="13004" max="13004" width="9.88671875" style="9" customWidth="1"/>
    <col min="13005" max="13005" width="12.109375" style="9" customWidth="1"/>
    <col min="13006" max="13006" width="8.88671875" style="9"/>
    <col min="13007" max="13007" width="11" style="9" customWidth="1"/>
    <col min="13008" max="13011" width="8.88671875" style="9"/>
    <col min="13012" max="13012" width="12.109375" style="9" customWidth="1"/>
    <col min="13013" max="13187" width="8.88671875" style="9"/>
    <col min="13188" max="13188" width="50" style="9" customWidth="1"/>
    <col min="13189" max="13190" width="0" style="9" hidden="1" customWidth="1"/>
    <col min="13191" max="13191" width="12.109375" style="9" customWidth="1"/>
    <col min="13192" max="13192" width="8.88671875" style="9"/>
    <col min="13193" max="13193" width="11" style="9" customWidth="1"/>
    <col min="13194" max="13197" width="8.88671875" style="9"/>
    <col min="13198" max="13198" width="12.109375" style="9" customWidth="1"/>
    <col min="13199" max="13199" width="8.88671875" style="9"/>
    <col min="13200" max="13200" width="11" style="9" customWidth="1"/>
    <col min="13201" max="13204" width="8.88671875" style="9"/>
    <col min="13205" max="13205" width="12.109375" style="9" customWidth="1"/>
    <col min="13206" max="13206" width="8.88671875" style="9"/>
    <col min="13207" max="13207" width="11" style="9" customWidth="1"/>
    <col min="13208" max="13211" width="8.88671875" style="9"/>
    <col min="13212" max="13212" width="12.109375" style="9" customWidth="1"/>
    <col min="13213" max="13213" width="8.88671875" style="9"/>
    <col min="13214" max="13214" width="11" style="9" customWidth="1"/>
    <col min="13215" max="13218" width="8.88671875" style="9"/>
    <col min="13219" max="13219" width="12.109375" style="9" customWidth="1"/>
    <col min="13220" max="13220" width="8.88671875" style="9"/>
    <col min="13221" max="13221" width="11" style="9" customWidth="1"/>
    <col min="13222" max="13225" width="8.88671875" style="9"/>
    <col min="13226" max="13226" width="12.109375" style="9" customWidth="1"/>
    <col min="13227" max="13227" width="8.88671875" style="9"/>
    <col min="13228" max="13228" width="11" style="9" customWidth="1"/>
    <col min="13229" max="13232" width="8.88671875" style="9"/>
    <col min="13233" max="13233" width="12.109375" style="9" customWidth="1"/>
    <col min="13234" max="13234" width="8.88671875" style="9"/>
    <col min="13235" max="13235" width="11" style="9" customWidth="1"/>
    <col min="13236" max="13239" width="8.88671875" style="9"/>
    <col min="13240" max="13240" width="12.109375" style="9" customWidth="1"/>
    <col min="13241" max="13241" width="8.88671875" style="9"/>
    <col min="13242" max="13242" width="11" style="9" customWidth="1"/>
    <col min="13243" max="13246" width="8.88671875" style="9"/>
    <col min="13247" max="13247" width="12.109375" style="9" customWidth="1"/>
    <col min="13248" max="13248" width="8.88671875" style="9"/>
    <col min="13249" max="13249" width="11" style="9" customWidth="1"/>
    <col min="13250" max="13253" width="8.88671875" style="9"/>
    <col min="13254" max="13254" width="12.109375" style="9" customWidth="1"/>
    <col min="13255" max="13255" width="8.88671875" style="9"/>
    <col min="13256" max="13256" width="11" style="9" customWidth="1"/>
    <col min="13257" max="13259" width="8.88671875" style="9"/>
    <col min="13260" max="13260" width="9.88671875" style="9" customWidth="1"/>
    <col min="13261" max="13261" width="12.109375" style="9" customWidth="1"/>
    <col min="13262" max="13262" width="8.88671875" style="9"/>
    <col min="13263" max="13263" width="11" style="9" customWidth="1"/>
    <col min="13264" max="13267" width="8.88671875" style="9"/>
    <col min="13268" max="13268" width="12.109375" style="9" customWidth="1"/>
    <col min="13269" max="13443" width="8.88671875" style="9"/>
    <col min="13444" max="13444" width="50" style="9" customWidth="1"/>
    <col min="13445" max="13446" width="0" style="9" hidden="1" customWidth="1"/>
    <col min="13447" max="13447" width="12.109375" style="9" customWidth="1"/>
    <col min="13448" max="13448" width="8.88671875" style="9"/>
    <col min="13449" max="13449" width="11" style="9" customWidth="1"/>
    <col min="13450" max="13453" width="8.88671875" style="9"/>
    <col min="13454" max="13454" width="12.109375" style="9" customWidth="1"/>
    <col min="13455" max="13455" width="8.88671875" style="9"/>
    <col min="13456" max="13456" width="11" style="9" customWidth="1"/>
    <col min="13457" max="13460" width="8.88671875" style="9"/>
    <col min="13461" max="13461" width="12.109375" style="9" customWidth="1"/>
    <col min="13462" max="13462" width="8.88671875" style="9"/>
    <col min="13463" max="13463" width="11" style="9" customWidth="1"/>
    <col min="13464" max="13467" width="8.88671875" style="9"/>
    <col min="13468" max="13468" width="12.109375" style="9" customWidth="1"/>
    <col min="13469" max="13469" width="8.88671875" style="9"/>
    <col min="13470" max="13470" width="11" style="9" customWidth="1"/>
    <col min="13471" max="13474" width="8.88671875" style="9"/>
    <col min="13475" max="13475" width="12.109375" style="9" customWidth="1"/>
    <col min="13476" max="13476" width="8.88671875" style="9"/>
    <col min="13477" max="13477" width="11" style="9" customWidth="1"/>
    <col min="13478" max="13481" width="8.88671875" style="9"/>
    <col min="13482" max="13482" width="12.109375" style="9" customWidth="1"/>
    <col min="13483" max="13483" width="8.88671875" style="9"/>
    <col min="13484" max="13484" width="11" style="9" customWidth="1"/>
    <col min="13485" max="13488" width="8.88671875" style="9"/>
    <col min="13489" max="13489" width="12.109375" style="9" customWidth="1"/>
    <col min="13490" max="13490" width="8.88671875" style="9"/>
    <col min="13491" max="13491" width="11" style="9" customWidth="1"/>
    <col min="13492" max="13495" width="8.88671875" style="9"/>
    <col min="13496" max="13496" width="12.109375" style="9" customWidth="1"/>
    <col min="13497" max="13497" width="8.88671875" style="9"/>
    <col min="13498" max="13498" width="11" style="9" customWidth="1"/>
    <col min="13499" max="13502" width="8.88671875" style="9"/>
    <col min="13503" max="13503" width="12.109375" style="9" customWidth="1"/>
    <col min="13504" max="13504" width="8.88671875" style="9"/>
    <col min="13505" max="13505" width="11" style="9" customWidth="1"/>
    <col min="13506" max="13509" width="8.88671875" style="9"/>
    <col min="13510" max="13510" width="12.109375" style="9" customWidth="1"/>
    <col min="13511" max="13511" width="8.88671875" style="9"/>
    <col min="13512" max="13512" width="11" style="9" customWidth="1"/>
    <col min="13513" max="13515" width="8.88671875" style="9"/>
    <col min="13516" max="13516" width="9.88671875" style="9" customWidth="1"/>
    <col min="13517" max="13517" width="12.109375" style="9" customWidth="1"/>
    <col min="13518" max="13518" width="8.88671875" style="9"/>
    <col min="13519" max="13519" width="11" style="9" customWidth="1"/>
    <col min="13520" max="13523" width="8.88671875" style="9"/>
    <col min="13524" max="13524" width="12.109375" style="9" customWidth="1"/>
    <col min="13525" max="13699" width="8.88671875" style="9"/>
    <col min="13700" max="13700" width="50" style="9" customWidth="1"/>
    <col min="13701" max="13702" width="0" style="9" hidden="1" customWidth="1"/>
    <col min="13703" max="13703" width="12.109375" style="9" customWidth="1"/>
    <col min="13704" max="13704" width="8.88671875" style="9"/>
    <col min="13705" max="13705" width="11" style="9" customWidth="1"/>
    <col min="13706" max="13709" width="8.88671875" style="9"/>
    <col min="13710" max="13710" width="12.109375" style="9" customWidth="1"/>
    <col min="13711" max="13711" width="8.88671875" style="9"/>
    <col min="13712" max="13712" width="11" style="9" customWidth="1"/>
    <col min="13713" max="13716" width="8.88671875" style="9"/>
    <col min="13717" max="13717" width="12.109375" style="9" customWidth="1"/>
    <col min="13718" max="13718" width="8.88671875" style="9"/>
    <col min="13719" max="13719" width="11" style="9" customWidth="1"/>
    <col min="13720" max="13723" width="8.88671875" style="9"/>
    <col min="13724" max="13724" width="12.109375" style="9" customWidth="1"/>
    <col min="13725" max="13725" width="8.88671875" style="9"/>
    <col min="13726" max="13726" width="11" style="9" customWidth="1"/>
    <col min="13727" max="13730" width="8.88671875" style="9"/>
    <col min="13731" max="13731" width="12.109375" style="9" customWidth="1"/>
    <col min="13732" max="13732" width="8.88671875" style="9"/>
    <col min="13733" max="13733" width="11" style="9" customWidth="1"/>
    <col min="13734" max="13737" width="8.88671875" style="9"/>
    <col min="13738" max="13738" width="12.109375" style="9" customWidth="1"/>
    <col min="13739" max="13739" width="8.88671875" style="9"/>
    <col min="13740" max="13740" width="11" style="9" customWidth="1"/>
    <col min="13741" max="13744" width="8.88671875" style="9"/>
    <col min="13745" max="13745" width="12.109375" style="9" customWidth="1"/>
    <col min="13746" max="13746" width="8.88671875" style="9"/>
    <col min="13747" max="13747" width="11" style="9" customWidth="1"/>
    <col min="13748" max="13751" width="8.88671875" style="9"/>
    <col min="13752" max="13752" width="12.109375" style="9" customWidth="1"/>
    <col min="13753" max="13753" width="8.88671875" style="9"/>
    <col min="13754" max="13754" width="11" style="9" customWidth="1"/>
    <col min="13755" max="13758" width="8.88671875" style="9"/>
    <col min="13759" max="13759" width="12.109375" style="9" customWidth="1"/>
    <col min="13760" max="13760" width="8.88671875" style="9"/>
    <col min="13761" max="13761" width="11" style="9" customWidth="1"/>
    <col min="13762" max="13765" width="8.88671875" style="9"/>
    <col min="13766" max="13766" width="12.109375" style="9" customWidth="1"/>
    <col min="13767" max="13767" width="8.88671875" style="9"/>
    <col min="13768" max="13768" width="11" style="9" customWidth="1"/>
    <col min="13769" max="13771" width="8.88671875" style="9"/>
    <col min="13772" max="13772" width="9.88671875" style="9" customWidth="1"/>
    <col min="13773" max="13773" width="12.109375" style="9" customWidth="1"/>
    <col min="13774" max="13774" width="8.88671875" style="9"/>
    <col min="13775" max="13775" width="11" style="9" customWidth="1"/>
    <col min="13776" max="13779" width="8.88671875" style="9"/>
    <col min="13780" max="13780" width="12.109375" style="9" customWidth="1"/>
    <col min="13781" max="13955" width="8.88671875" style="9"/>
    <col min="13956" max="13956" width="50" style="9" customWidth="1"/>
    <col min="13957" max="13958" width="0" style="9" hidden="1" customWidth="1"/>
    <col min="13959" max="13959" width="12.109375" style="9" customWidth="1"/>
    <col min="13960" max="13960" width="8.88671875" style="9"/>
    <col min="13961" max="13961" width="11" style="9" customWidth="1"/>
    <col min="13962" max="13965" width="8.88671875" style="9"/>
    <col min="13966" max="13966" width="12.109375" style="9" customWidth="1"/>
    <col min="13967" max="13967" width="8.88671875" style="9"/>
    <col min="13968" max="13968" width="11" style="9" customWidth="1"/>
    <col min="13969" max="13972" width="8.88671875" style="9"/>
    <col min="13973" max="13973" width="12.109375" style="9" customWidth="1"/>
    <col min="13974" max="13974" width="8.88671875" style="9"/>
    <col min="13975" max="13975" width="11" style="9" customWidth="1"/>
    <col min="13976" max="13979" width="8.88671875" style="9"/>
    <col min="13980" max="13980" width="12.109375" style="9" customWidth="1"/>
    <col min="13981" max="13981" width="8.88671875" style="9"/>
    <col min="13982" max="13982" width="11" style="9" customWidth="1"/>
    <col min="13983" max="13986" width="8.88671875" style="9"/>
    <col min="13987" max="13987" width="12.109375" style="9" customWidth="1"/>
    <col min="13988" max="13988" width="8.88671875" style="9"/>
    <col min="13989" max="13989" width="11" style="9" customWidth="1"/>
    <col min="13990" max="13993" width="8.88671875" style="9"/>
    <col min="13994" max="13994" width="12.109375" style="9" customWidth="1"/>
    <col min="13995" max="13995" width="8.88671875" style="9"/>
    <col min="13996" max="13996" width="11" style="9" customWidth="1"/>
    <col min="13997" max="14000" width="8.88671875" style="9"/>
    <col min="14001" max="14001" width="12.109375" style="9" customWidth="1"/>
    <col min="14002" max="14002" width="8.88671875" style="9"/>
    <col min="14003" max="14003" width="11" style="9" customWidth="1"/>
    <col min="14004" max="14007" width="8.88671875" style="9"/>
    <col min="14008" max="14008" width="12.109375" style="9" customWidth="1"/>
    <col min="14009" max="14009" width="8.88671875" style="9"/>
    <col min="14010" max="14010" width="11" style="9" customWidth="1"/>
    <col min="14011" max="14014" width="8.88671875" style="9"/>
    <col min="14015" max="14015" width="12.109375" style="9" customWidth="1"/>
    <col min="14016" max="14016" width="8.88671875" style="9"/>
    <col min="14017" max="14017" width="11" style="9" customWidth="1"/>
    <col min="14018" max="14021" width="8.88671875" style="9"/>
    <col min="14022" max="14022" width="12.109375" style="9" customWidth="1"/>
    <col min="14023" max="14023" width="8.88671875" style="9"/>
    <col min="14024" max="14024" width="11" style="9" customWidth="1"/>
    <col min="14025" max="14027" width="8.88671875" style="9"/>
    <col min="14028" max="14028" width="9.88671875" style="9" customWidth="1"/>
    <col min="14029" max="14029" width="12.109375" style="9" customWidth="1"/>
    <col min="14030" max="14030" width="8.88671875" style="9"/>
    <col min="14031" max="14031" width="11" style="9" customWidth="1"/>
    <col min="14032" max="14035" width="8.88671875" style="9"/>
    <col min="14036" max="14036" width="12.109375" style="9" customWidth="1"/>
    <col min="14037" max="14211" width="8.88671875" style="9"/>
    <col min="14212" max="14212" width="50" style="9" customWidth="1"/>
    <col min="14213" max="14214" width="0" style="9" hidden="1" customWidth="1"/>
    <col min="14215" max="14215" width="12.109375" style="9" customWidth="1"/>
    <col min="14216" max="14216" width="8.88671875" style="9"/>
    <col min="14217" max="14217" width="11" style="9" customWidth="1"/>
    <col min="14218" max="14221" width="8.88671875" style="9"/>
    <col min="14222" max="14222" width="12.109375" style="9" customWidth="1"/>
    <col min="14223" max="14223" width="8.88671875" style="9"/>
    <col min="14224" max="14224" width="11" style="9" customWidth="1"/>
    <col min="14225" max="14228" width="8.88671875" style="9"/>
    <col min="14229" max="14229" width="12.109375" style="9" customWidth="1"/>
    <col min="14230" max="14230" width="8.88671875" style="9"/>
    <col min="14231" max="14231" width="11" style="9" customWidth="1"/>
    <col min="14232" max="14235" width="8.88671875" style="9"/>
    <col min="14236" max="14236" width="12.109375" style="9" customWidth="1"/>
    <col min="14237" max="14237" width="8.88671875" style="9"/>
    <col min="14238" max="14238" width="11" style="9" customWidth="1"/>
    <col min="14239" max="14242" width="8.88671875" style="9"/>
    <col min="14243" max="14243" width="12.109375" style="9" customWidth="1"/>
    <col min="14244" max="14244" width="8.88671875" style="9"/>
    <col min="14245" max="14245" width="11" style="9" customWidth="1"/>
    <col min="14246" max="14249" width="8.88671875" style="9"/>
    <col min="14250" max="14250" width="12.109375" style="9" customWidth="1"/>
    <col min="14251" max="14251" width="8.88671875" style="9"/>
    <col min="14252" max="14252" width="11" style="9" customWidth="1"/>
    <col min="14253" max="14256" width="8.88671875" style="9"/>
    <col min="14257" max="14257" width="12.109375" style="9" customWidth="1"/>
    <col min="14258" max="14258" width="8.88671875" style="9"/>
    <col min="14259" max="14259" width="11" style="9" customWidth="1"/>
    <col min="14260" max="14263" width="8.88671875" style="9"/>
    <col min="14264" max="14264" width="12.109375" style="9" customWidth="1"/>
    <col min="14265" max="14265" width="8.88671875" style="9"/>
    <col min="14266" max="14266" width="11" style="9" customWidth="1"/>
    <col min="14267" max="14270" width="8.88671875" style="9"/>
    <col min="14271" max="14271" width="12.109375" style="9" customWidth="1"/>
    <col min="14272" max="14272" width="8.88671875" style="9"/>
    <col min="14273" max="14273" width="11" style="9" customWidth="1"/>
    <col min="14274" max="14277" width="8.88671875" style="9"/>
    <col min="14278" max="14278" width="12.109375" style="9" customWidth="1"/>
    <col min="14279" max="14279" width="8.88671875" style="9"/>
    <col min="14280" max="14280" width="11" style="9" customWidth="1"/>
    <col min="14281" max="14283" width="8.88671875" style="9"/>
    <col min="14284" max="14284" width="9.88671875" style="9" customWidth="1"/>
    <col min="14285" max="14285" width="12.109375" style="9" customWidth="1"/>
    <col min="14286" max="14286" width="8.88671875" style="9"/>
    <col min="14287" max="14287" width="11" style="9" customWidth="1"/>
    <col min="14288" max="14291" width="8.88671875" style="9"/>
    <col min="14292" max="14292" width="12.109375" style="9" customWidth="1"/>
    <col min="14293" max="14467" width="8.88671875" style="9"/>
    <col min="14468" max="14468" width="50" style="9" customWidth="1"/>
    <col min="14469" max="14470" width="0" style="9" hidden="1" customWidth="1"/>
    <col min="14471" max="14471" width="12.109375" style="9" customWidth="1"/>
    <col min="14472" max="14472" width="8.88671875" style="9"/>
    <col min="14473" max="14473" width="11" style="9" customWidth="1"/>
    <col min="14474" max="14477" width="8.88671875" style="9"/>
    <col min="14478" max="14478" width="12.109375" style="9" customWidth="1"/>
    <col min="14479" max="14479" width="8.88671875" style="9"/>
    <col min="14480" max="14480" width="11" style="9" customWidth="1"/>
    <col min="14481" max="14484" width="8.88671875" style="9"/>
    <col min="14485" max="14485" width="12.109375" style="9" customWidth="1"/>
    <col min="14486" max="14486" width="8.88671875" style="9"/>
    <col min="14487" max="14487" width="11" style="9" customWidth="1"/>
    <col min="14488" max="14491" width="8.88671875" style="9"/>
    <col min="14492" max="14492" width="12.109375" style="9" customWidth="1"/>
    <col min="14493" max="14493" width="8.88671875" style="9"/>
    <col min="14494" max="14494" width="11" style="9" customWidth="1"/>
    <col min="14495" max="14498" width="8.88671875" style="9"/>
    <col min="14499" max="14499" width="12.109375" style="9" customWidth="1"/>
    <col min="14500" max="14500" width="8.88671875" style="9"/>
    <col min="14501" max="14501" width="11" style="9" customWidth="1"/>
    <col min="14502" max="14505" width="8.88671875" style="9"/>
    <col min="14506" max="14506" width="12.109375" style="9" customWidth="1"/>
    <col min="14507" max="14507" width="8.88671875" style="9"/>
    <col min="14508" max="14508" width="11" style="9" customWidth="1"/>
    <col min="14509" max="14512" width="8.88671875" style="9"/>
    <col min="14513" max="14513" width="12.109375" style="9" customWidth="1"/>
    <col min="14514" max="14514" width="8.88671875" style="9"/>
    <col min="14515" max="14515" width="11" style="9" customWidth="1"/>
    <col min="14516" max="14519" width="8.88671875" style="9"/>
    <col min="14520" max="14520" width="12.109375" style="9" customWidth="1"/>
    <col min="14521" max="14521" width="8.88671875" style="9"/>
    <col min="14522" max="14522" width="11" style="9" customWidth="1"/>
    <col min="14523" max="14526" width="8.88671875" style="9"/>
    <col min="14527" max="14527" width="12.109375" style="9" customWidth="1"/>
    <col min="14528" max="14528" width="8.88671875" style="9"/>
    <col min="14529" max="14529" width="11" style="9" customWidth="1"/>
    <col min="14530" max="14533" width="8.88671875" style="9"/>
    <col min="14534" max="14534" width="12.109375" style="9" customWidth="1"/>
    <col min="14535" max="14535" width="8.88671875" style="9"/>
    <col min="14536" max="14536" width="11" style="9" customWidth="1"/>
    <col min="14537" max="14539" width="8.88671875" style="9"/>
    <col min="14540" max="14540" width="9.88671875" style="9" customWidth="1"/>
    <col min="14541" max="14541" width="12.109375" style="9" customWidth="1"/>
    <col min="14542" max="14542" width="8.88671875" style="9"/>
    <col min="14543" max="14543" width="11" style="9" customWidth="1"/>
    <col min="14544" max="14547" width="8.88671875" style="9"/>
    <col min="14548" max="14548" width="12.109375" style="9" customWidth="1"/>
    <col min="14549" max="14723" width="8.88671875" style="9"/>
    <col min="14724" max="14724" width="50" style="9" customWidth="1"/>
    <col min="14725" max="14726" width="0" style="9" hidden="1" customWidth="1"/>
    <col min="14727" max="14727" width="12.109375" style="9" customWidth="1"/>
    <col min="14728" max="14728" width="8.88671875" style="9"/>
    <col min="14729" max="14729" width="11" style="9" customWidth="1"/>
    <col min="14730" max="14733" width="8.88671875" style="9"/>
    <col min="14734" max="14734" width="12.109375" style="9" customWidth="1"/>
    <col min="14735" max="14735" width="8.88671875" style="9"/>
    <col min="14736" max="14736" width="11" style="9" customWidth="1"/>
    <col min="14737" max="14740" width="8.88671875" style="9"/>
    <col min="14741" max="14741" width="12.109375" style="9" customWidth="1"/>
    <col min="14742" max="14742" width="8.88671875" style="9"/>
    <col min="14743" max="14743" width="11" style="9" customWidth="1"/>
    <col min="14744" max="14747" width="8.88671875" style="9"/>
    <col min="14748" max="14748" width="12.109375" style="9" customWidth="1"/>
    <col min="14749" max="14749" width="8.88671875" style="9"/>
    <col min="14750" max="14750" width="11" style="9" customWidth="1"/>
    <col min="14751" max="14754" width="8.88671875" style="9"/>
    <col min="14755" max="14755" width="12.109375" style="9" customWidth="1"/>
    <col min="14756" max="14756" width="8.88671875" style="9"/>
    <col min="14757" max="14757" width="11" style="9" customWidth="1"/>
    <col min="14758" max="14761" width="8.88671875" style="9"/>
    <col min="14762" max="14762" width="12.109375" style="9" customWidth="1"/>
    <col min="14763" max="14763" width="8.88671875" style="9"/>
    <col min="14764" max="14764" width="11" style="9" customWidth="1"/>
    <col min="14765" max="14768" width="8.88671875" style="9"/>
    <col min="14769" max="14769" width="12.109375" style="9" customWidth="1"/>
    <col min="14770" max="14770" width="8.88671875" style="9"/>
    <col min="14771" max="14771" width="11" style="9" customWidth="1"/>
    <col min="14772" max="14775" width="8.88671875" style="9"/>
    <col min="14776" max="14776" width="12.109375" style="9" customWidth="1"/>
    <col min="14777" max="14777" width="8.88671875" style="9"/>
    <col min="14778" max="14778" width="11" style="9" customWidth="1"/>
    <col min="14779" max="14782" width="8.88671875" style="9"/>
    <col min="14783" max="14783" width="12.109375" style="9" customWidth="1"/>
    <col min="14784" max="14784" width="8.88671875" style="9"/>
    <col min="14785" max="14785" width="11" style="9" customWidth="1"/>
    <col min="14786" max="14789" width="8.88671875" style="9"/>
    <col min="14790" max="14790" width="12.109375" style="9" customWidth="1"/>
    <col min="14791" max="14791" width="8.88671875" style="9"/>
    <col min="14792" max="14792" width="11" style="9" customWidth="1"/>
    <col min="14793" max="14795" width="8.88671875" style="9"/>
    <col min="14796" max="14796" width="9.88671875" style="9" customWidth="1"/>
    <col min="14797" max="14797" width="12.109375" style="9" customWidth="1"/>
    <col min="14798" max="14798" width="8.88671875" style="9"/>
    <col min="14799" max="14799" width="11" style="9" customWidth="1"/>
    <col min="14800" max="14803" width="8.88671875" style="9"/>
    <col min="14804" max="14804" width="12.109375" style="9" customWidth="1"/>
    <col min="14805" max="14979" width="8.88671875" style="9"/>
    <col min="14980" max="14980" width="50" style="9" customWidth="1"/>
    <col min="14981" max="14982" width="0" style="9" hidden="1" customWidth="1"/>
    <col min="14983" max="14983" width="12.109375" style="9" customWidth="1"/>
    <col min="14984" max="14984" width="8.88671875" style="9"/>
    <col min="14985" max="14985" width="11" style="9" customWidth="1"/>
    <col min="14986" max="14989" width="8.88671875" style="9"/>
    <col min="14990" max="14990" width="12.109375" style="9" customWidth="1"/>
    <col min="14991" max="14991" width="8.88671875" style="9"/>
    <col min="14992" max="14992" width="11" style="9" customWidth="1"/>
    <col min="14993" max="14996" width="8.88671875" style="9"/>
    <col min="14997" max="14997" width="12.109375" style="9" customWidth="1"/>
    <col min="14998" max="14998" width="8.88671875" style="9"/>
    <col min="14999" max="14999" width="11" style="9" customWidth="1"/>
    <col min="15000" max="15003" width="8.88671875" style="9"/>
    <col min="15004" max="15004" width="12.109375" style="9" customWidth="1"/>
    <col min="15005" max="15005" width="8.88671875" style="9"/>
    <col min="15006" max="15006" width="11" style="9" customWidth="1"/>
    <col min="15007" max="15010" width="8.88671875" style="9"/>
    <col min="15011" max="15011" width="12.109375" style="9" customWidth="1"/>
    <col min="15012" max="15012" width="8.88671875" style="9"/>
    <col min="15013" max="15013" width="11" style="9" customWidth="1"/>
    <col min="15014" max="15017" width="8.88671875" style="9"/>
    <col min="15018" max="15018" width="12.109375" style="9" customWidth="1"/>
    <col min="15019" max="15019" width="8.88671875" style="9"/>
    <col min="15020" max="15020" width="11" style="9" customWidth="1"/>
    <col min="15021" max="15024" width="8.88671875" style="9"/>
    <col min="15025" max="15025" width="12.109375" style="9" customWidth="1"/>
    <col min="15026" max="15026" width="8.88671875" style="9"/>
    <col min="15027" max="15027" width="11" style="9" customWidth="1"/>
    <col min="15028" max="15031" width="8.88671875" style="9"/>
    <col min="15032" max="15032" width="12.109375" style="9" customWidth="1"/>
    <col min="15033" max="15033" width="8.88671875" style="9"/>
    <col min="15034" max="15034" width="11" style="9" customWidth="1"/>
    <col min="15035" max="15038" width="8.88671875" style="9"/>
    <col min="15039" max="15039" width="12.109375" style="9" customWidth="1"/>
    <col min="15040" max="15040" width="8.88671875" style="9"/>
    <col min="15041" max="15041" width="11" style="9" customWidth="1"/>
    <col min="15042" max="15045" width="8.88671875" style="9"/>
    <col min="15046" max="15046" width="12.109375" style="9" customWidth="1"/>
    <col min="15047" max="15047" width="8.88671875" style="9"/>
    <col min="15048" max="15048" width="11" style="9" customWidth="1"/>
    <col min="15049" max="15051" width="8.88671875" style="9"/>
    <col min="15052" max="15052" width="9.88671875" style="9" customWidth="1"/>
    <col min="15053" max="15053" width="12.109375" style="9" customWidth="1"/>
    <col min="15054" max="15054" width="8.88671875" style="9"/>
    <col min="15055" max="15055" width="11" style="9" customWidth="1"/>
    <col min="15056" max="15059" width="8.88671875" style="9"/>
    <col min="15060" max="15060" width="12.109375" style="9" customWidth="1"/>
    <col min="15061" max="15235" width="8.88671875" style="9"/>
    <col min="15236" max="15236" width="50" style="9" customWidth="1"/>
    <col min="15237" max="15238" width="0" style="9" hidden="1" customWidth="1"/>
    <col min="15239" max="15239" width="12.109375" style="9" customWidth="1"/>
    <col min="15240" max="15240" width="8.88671875" style="9"/>
    <col min="15241" max="15241" width="11" style="9" customWidth="1"/>
    <col min="15242" max="15245" width="8.88671875" style="9"/>
    <col min="15246" max="15246" width="12.109375" style="9" customWidth="1"/>
    <col min="15247" max="15247" width="8.88671875" style="9"/>
    <col min="15248" max="15248" width="11" style="9" customWidth="1"/>
    <col min="15249" max="15252" width="8.88671875" style="9"/>
    <col min="15253" max="15253" width="12.109375" style="9" customWidth="1"/>
    <col min="15254" max="15254" width="8.88671875" style="9"/>
    <col min="15255" max="15255" width="11" style="9" customWidth="1"/>
    <col min="15256" max="15259" width="8.88671875" style="9"/>
    <col min="15260" max="15260" width="12.109375" style="9" customWidth="1"/>
    <col min="15261" max="15261" width="8.88671875" style="9"/>
    <col min="15262" max="15262" width="11" style="9" customWidth="1"/>
    <col min="15263" max="15266" width="8.88671875" style="9"/>
    <col min="15267" max="15267" width="12.109375" style="9" customWidth="1"/>
    <col min="15268" max="15268" width="8.88671875" style="9"/>
    <col min="15269" max="15269" width="11" style="9" customWidth="1"/>
    <col min="15270" max="15273" width="8.88671875" style="9"/>
    <col min="15274" max="15274" width="12.109375" style="9" customWidth="1"/>
    <col min="15275" max="15275" width="8.88671875" style="9"/>
    <col min="15276" max="15276" width="11" style="9" customWidth="1"/>
    <col min="15277" max="15280" width="8.88671875" style="9"/>
    <col min="15281" max="15281" width="12.109375" style="9" customWidth="1"/>
    <col min="15282" max="15282" width="8.88671875" style="9"/>
    <col min="15283" max="15283" width="11" style="9" customWidth="1"/>
    <col min="15284" max="15287" width="8.88671875" style="9"/>
    <col min="15288" max="15288" width="12.109375" style="9" customWidth="1"/>
    <col min="15289" max="15289" width="8.88671875" style="9"/>
    <col min="15290" max="15290" width="11" style="9" customWidth="1"/>
    <col min="15291" max="15294" width="8.88671875" style="9"/>
    <col min="15295" max="15295" width="12.109375" style="9" customWidth="1"/>
    <col min="15296" max="15296" width="8.88671875" style="9"/>
    <col min="15297" max="15297" width="11" style="9" customWidth="1"/>
    <col min="15298" max="15301" width="8.88671875" style="9"/>
    <col min="15302" max="15302" width="12.109375" style="9" customWidth="1"/>
    <col min="15303" max="15303" width="8.88671875" style="9"/>
    <col min="15304" max="15304" width="11" style="9" customWidth="1"/>
    <col min="15305" max="15307" width="8.88671875" style="9"/>
    <col min="15308" max="15308" width="9.88671875" style="9" customWidth="1"/>
    <col min="15309" max="15309" width="12.109375" style="9" customWidth="1"/>
    <col min="15310" max="15310" width="8.88671875" style="9"/>
    <col min="15311" max="15311" width="11" style="9" customWidth="1"/>
    <col min="15312" max="15315" width="8.88671875" style="9"/>
    <col min="15316" max="15316" width="12.109375" style="9" customWidth="1"/>
    <col min="15317" max="15491" width="8.88671875" style="9"/>
    <col min="15492" max="15492" width="50" style="9" customWidth="1"/>
    <col min="15493" max="15494" width="0" style="9" hidden="1" customWidth="1"/>
    <col min="15495" max="15495" width="12.109375" style="9" customWidth="1"/>
    <col min="15496" max="15496" width="8.88671875" style="9"/>
    <col min="15497" max="15497" width="11" style="9" customWidth="1"/>
    <col min="15498" max="15501" width="8.88671875" style="9"/>
    <col min="15502" max="15502" width="12.109375" style="9" customWidth="1"/>
    <col min="15503" max="15503" width="8.88671875" style="9"/>
    <col min="15504" max="15504" width="11" style="9" customWidth="1"/>
    <col min="15505" max="15508" width="8.88671875" style="9"/>
    <col min="15509" max="15509" width="12.109375" style="9" customWidth="1"/>
    <col min="15510" max="15510" width="8.88671875" style="9"/>
    <col min="15511" max="15511" width="11" style="9" customWidth="1"/>
    <col min="15512" max="15515" width="8.88671875" style="9"/>
    <col min="15516" max="15516" width="12.109375" style="9" customWidth="1"/>
    <col min="15517" max="15517" width="8.88671875" style="9"/>
    <col min="15518" max="15518" width="11" style="9" customWidth="1"/>
    <col min="15519" max="15522" width="8.88671875" style="9"/>
    <col min="15523" max="15523" width="12.109375" style="9" customWidth="1"/>
    <col min="15524" max="15524" width="8.88671875" style="9"/>
    <col min="15525" max="15525" width="11" style="9" customWidth="1"/>
    <col min="15526" max="15529" width="8.88671875" style="9"/>
    <col min="15530" max="15530" width="12.109375" style="9" customWidth="1"/>
    <col min="15531" max="15531" width="8.88671875" style="9"/>
    <col min="15532" max="15532" width="11" style="9" customWidth="1"/>
    <col min="15533" max="15536" width="8.88671875" style="9"/>
    <col min="15537" max="15537" width="12.109375" style="9" customWidth="1"/>
    <col min="15538" max="15538" width="8.88671875" style="9"/>
    <col min="15539" max="15539" width="11" style="9" customWidth="1"/>
    <col min="15540" max="15543" width="8.88671875" style="9"/>
    <col min="15544" max="15544" width="12.109375" style="9" customWidth="1"/>
    <col min="15545" max="15545" width="8.88671875" style="9"/>
    <col min="15546" max="15546" width="11" style="9" customWidth="1"/>
    <col min="15547" max="15550" width="8.88671875" style="9"/>
    <col min="15551" max="15551" width="12.109375" style="9" customWidth="1"/>
    <col min="15552" max="15552" width="8.88671875" style="9"/>
    <col min="15553" max="15553" width="11" style="9" customWidth="1"/>
    <col min="15554" max="15557" width="8.88671875" style="9"/>
    <col min="15558" max="15558" width="12.109375" style="9" customWidth="1"/>
    <col min="15559" max="15559" width="8.88671875" style="9"/>
    <col min="15560" max="15560" width="11" style="9" customWidth="1"/>
    <col min="15561" max="15563" width="8.88671875" style="9"/>
    <col min="15564" max="15564" width="9.88671875" style="9" customWidth="1"/>
    <col min="15565" max="15565" width="12.109375" style="9" customWidth="1"/>
    <col min="15566" max="15566" width="8.88671875" style="9"/>
    <col min="15567" max="15567" width="11" style="9" customWidth="1"/>
    <col min="15568" max="15571" width="8.88671875" style="9"/>
    <col min="15572" max="15572" width="12.109375" style="9" customWidth="1"/>
    <col min="15573" max="15747" width="8.88671875" style="9"/>
    <col min="15748" max="15748" width="50" style="9" customWidth="1"/>
    <col min="15749" max="15750" width="0" style="9" hidden="1" customWidth="1"/>
    <col min="15751" max="15751" width="12.109375" style="9" customWidth="1"/>
    <col min="15752" max="15752" width="8.88671875" style="9"/>
    <col min="15753" max="15753" width="11" style="9" customWidth="1"/>
    <col min="15754" max="15757" width="8.88671875" style="9"/>
    <col min="15758" max="15758" width="12.109375" style="9" customWidth="1"/>
    <col min="15759" max="15759" width="8.88671875" style="9"/>
    <col min="15760" max="15760" width="11" style="9" customWidth="1"/>
    <col min="15761" max="15764" width="8.88671875" style="9"/>
    <col min="15765" max="15765" width="12.109375" style="9" customWidth="1"/>
    <col min="15766" max="15766" width="8.88671875" style="9"/>
    <col min="15767" max="15767" width="11" style="9" customWidth="1"/>
    <col min="15768" max="15771" width="8.88671875" style="9"/>
    <col min="15772" max="15772" width="12.109375" style="9" customWidth="1"/>
    <col min="15773" max="15773" width="8.88671875" style="9"/>
    <col min="15774" max="15774" width="11" style="9" customWidth="1"/>
    <col min="15775" max="15778" width="8.88671875" style="9"/>
    <col min="15779" max="15779" width="12.109375" style="9" customWidth="1"/>
    <col min="15780" max="15780" width="8.88671875" style="9"/>
    <col min="15781" max="15781" width="11" style="9" customWidth="1"/>
    <col min="15782" max="15785" width="8.88671875" style="9"/>
    <col min="15786" max="15786" width="12.109375" style="9" customWidth="1"/>
    <col min="15787" max="15787" width="8.88671875" style="9"/>
    <col min="15788" max="15788" width="11" style="9" customWidth="1"/>
    <col min="15789" max="15792" width="8.88671875" style="9"/>
    <col min="15793" max="15793" width="12.109375" style="9" customWidth="1"/>
    <col min="15794" max="15794" width="8.88671875" style="9"/>
    <col min="15795" max="15795" width="11" style="9" customWidth="1"/>
    <col min="15796" max="15799" width="8.88671875" style="9"/>
    <col min="15800" max="15800" width="12.109375" style="9" customWidth="1"/>
    <col min="15801" max="15801" width="8.88671875" style="9"/>
    <col min="15802" max="15802" width="11" style="9" customWidth="1"/>
    <col min="15803" max="15806" width="8.88671875" style="9"/>
    <col min="15807" max="15807" width="12.109375" style="9" customWidth="1"/>
    <col min="15808" max="15808" width="8.88671875" style="9"/>
    <col min="15809" max="15809" width="11" style="9" customWidth="1"/>
    <col min="15810" max="15813" width="8.88671875" style="9"/>
    <col min="15814" max="15814" width="12.109375" style="9" customWidth="1"/>
    <col min="15815" max="15815" width="8.88671875" style="9"/>
    <col min="15816" max="15816" width="11" style="9" customWidth="1"/>
    <col min="15817" max="15819" width="8.88671875" style="9"/>
    <col min="15820" max="15820" width="9.88671875" style="9" customWidth="1"/>
    <col min="15821" max="15821" width="12.109375" style="9" customWidth="1"/>
    <col min="15822" max="15822" width="8.88671875" style="9"/>
    <col min="15823" max="15823" width="11" style="9" customWidth="1"/>
    <col min="15824" max="15827" width="8.88671875" style="9"/>
    <col min="15828" max="15828" width="12.109375" style="9" customWidth="1"/>
    <col min="15829" max="16018" width="8.88671875" style="9"/>
    <col min="16019" max="16384" width="9.109375" style="9" customWidth="1"/>
  </cols>
  <sheetData>
    <row r="1" spans="1:39" x14ac:dyDescent="0.25">
      <c r="C1" s="108" t="s">
        <v>135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</row>
    <row r="2" spans="1:39" ht="34.950000000000003" customHeight="1" x14ac:dyDescent="0.25">
      <c r="C2" s="185" t="s">
        <v>169</v>
      </c>
      <c r="D2" s="186"/>
      <c r="E2" s="186"/>
      <c r="F2" s="186"/>
      <c r="G2" s="186"/>
      <c r="H2" s="186"/>
      <c r="I2" s="186"/>
      <c r="J2" s="186"/>
      <c r="K2" s="186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</row>
    <row r="3" spans="1:39" ht="15.75" customHeight="1" x14ac:dyDescent="0.25">
      <c r="C3" s="112" t="s">
        <v>203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</row>
    <row r="4" spans="1:39" ht="13.2" customHeight="1" x14ac:dyDescent="0.25">
      <c r="C4" s="64"/>
      <c r="D4" s="229">
        <v>2015</v>
      </c>
      <c r="E4" s="230"/>
      <c r="F4" s="230"/>
      <c r="G4" s="231"/>
      <c r="H4" s="229">
        <v>2016</v>
      </c>
      <c r="I4" s="230"/>
      <c r="J4" s="230"/>
      <c r="K4" s="231"/>
      <c r="L4" s="229">
        <v>2017</v>
      </c>
      <c r="M4" s="230"/>
      <c r="N4" s="230"/>
      <c r="O4" s="231"/>
      <c r="P4" s="229">
        <v>2018</v>
      </c>
      <c r="Q4" s="230"/>
      <c r="R4" s="230"/>
      <c r="S4" s="231"/>
      <c r="T4" s="229">
        <v>2019</v>
      </c>
      <c r="U4" s="230"/>
      <c r="V4" s="230"/>
      <c r="W4" s="231"/>
      <c r="X4" s="229">
        <v>2020</v>
      </c>
      <c r="Y4" s="230"/>
      <c r="Z4" s="230"/>
      <c r="AA4" s="231"/>
      <c r="AB4" s="229">
        <v>2021</v>
      </c>
      <c r="AC4" s="230"/>
      <c r="AD4" s="230"/>
      <c r="AE4" s="231"/>
      <c r="AF4" s="229">
        <v>2022</v>
      </c>
      <c r="AG4" s="230"/>
      <c r="AH4" s="230"/>
      <c r="AI4" s="231"/>
      <c r="AJ4" s="229">
        <v>2023</v>
      </c>
      <c r="AK4" s="230"/>
      <c r="AL4" s="230"/>
      <c r="AM4" s="231"/>
    </row>
    <row r="5" spans="1:39" ht="68.400000000000006" x14ac:dyDescent="0.25">
      <c r="C5" s="65"/>
      <c r="D5" s="155" t="s">
        <v>160</v>
      </c>
      <c r="E5" s="155" t="s">
        <v>27</v>
      </c>
      <c r="F5" s="155" t="s">
        <v>28</v>
      </c>
      <c r="G5" s="155" t="s">
        <v>29</v>
      </c>
      <c r="H5" s="155" t="s">
        <v>160</v>
      </c>
      <c r="I5" s="155" t="s">
        <v>27</v>
      </c>
      <c r="J5" s="155" t="s">
        <v>28</v>
      </c>
      <c r="K5" s="155" t="s">
        <v>29</v>
      </c>
      <c r="L5" s="155" t="s">
        <v>160</v>
      </c>
      <c r="M5" s="155" t="s">
        <v>27</v>
      </c>
      <c r="N5" s="155" t="s">
        <v>28</v>
      </c>
      <c r="O5" s="155" t="s">
        <v>29</v>
      </c>
      <c r="P5" s="155" t="s">
        <v>160</v>
      </c>
      <c r="Q5" s="155" t="s">
        <v>27</v>
      </c>
      <c r="R5" s="155" t="s">
        <v>28</v>
      </c>
      <c r="S5" s="155" t="s">
        <v>29</v>
      </c>
      <c r="T5" s="155" t="s">
        <v>160</v>
      </c>
      <c r="U5" s="155" t="s">
        <v>27</v>
      </c>
      <c r="V5" s="155" t="s">
        <v>28</v>
      </c>
      <c r="W5" s="155" t="s">
        <v>29</v>
      </c>
      <c r="X5" s="155" t="s">
        <v>160</v>
      </c>
      <c r="Y5" s="155" t="s">
        <v>27</v>
      </c>
      <c r="Z5" s="155" t="s">
        <v>28</v>
      </c>
      <c r="AA5" s="155" t="s">
        <v>29</v>
      </c>
      <c r="AB5" s="155" t="s">
        <v>160</v>
      </c>
      <c r="AC5" s="155" t="s">
        <v>27</v>
      </c>
      <c r="AD5" s="155" t="s">
        <v>28</v>
      </c>
      <c r="AE5" s="155" t="s">
        <v>29</v>
      </c>
      <c r="AF5" s="155" t="s">
        <v>160</v>
      </c>
      <c r="AG5" s="155" t="s">
        <v>27</v>
      </c>
      <c r="AH5" s="155" t="s">
        <v>28</v>
      </c>
      <c r="AI5" s="155" t="s">
        <v>29</v>
      </c>
      <c r="AJ5" s="155" t="s">
        <v>160</v>
      </c>
      <c r="AK5" s="155" t="s">
        <v>27</v>
      </c>
      <c r="AL5" s="155" t="s">
        <v>28</v>
      </c>
      <c r="AM5" s="155" t="s">
        <v>29</v>
      </c>
    </row>
    <row r="6" spans="1:39" s="156" customFormat="1" x14ac:dyDescent="0.25">
      <c r="C6" s="65">
        <v>1</v>
      </c>
      <c r="D6" s="157">
        <v>2</v>
      </c>
      <c r="E6" s="157">
        <v>3</v>
      </c>
      <c r="F6" s="157">
        <v>4</v>
      </c>
      <c r="G6" s="157">
        <v>5</v>
      </c>
      <c r="H6" s="157">
        <v>2</v>
      </c>
      <c r="I6" s="157">
        <v>3</v>
      </c>
      <c r="J6" s="157">
        <v>4</v>
      </c>
      <c r="K6" s="157">
        <v>5</v>
      </c>
      <c r="L6" s="157">
        <v>2</v>
      </c>
      <c r="M6" s="157">
        <v>3</v>
      </c>
      <c r="N6" s="157">
        <v>4</v>
      </c>
      <c r="O6" s="157">
        <v>5</v>
      </c>
      <c r="P6" s="157">
        <v>2</v>
      </c>
      <c r="Q6" s="157">
        <v>3</v>
      </c>
      <c r="R6" s="157">
        <v>4</v>
      </c>
      <c r="S6" s="157">
        <v>5</v>
      </c>
      <c r="T6" s="157">
        <v>2</v>
      </c>
      <c r="U6" s="157">
        <v>3</v>
      </c>
      <c r="V6" s="157">
        <v>4</v>
      </c>
      <c r="W6" s="157">
        <v>5</v>
      </c>
      <c r="X6" s="157">
        <v>2</v>
      </c>
      <c r="Y6" s="157">
        <v>3</v>
      </c>
      <c r="Z6" s="157">
        <v>4</v>
      </c>
      <c r="AA6" s="157">
        <v>5</v>
      </c>
      <c r="AB6" s="157">
        <v>2</v>
      </c>
      <c r="AC6" s="157">
        <v>3</v>
      </c>
      <c r="AD6" s="157">
        <v>4</v>
      </c>
      <c r="AE6" s="157">
        <v>5</v>
      </c>
      <c r="AF6" s="157">
        <v>2</v>
      </c>
      <c r="AG6" s="157">
        <v>3</v>
      </c>
      <c r="AH6" s="157">
        <v>4</v>
      </c>
      <c r="AI6" s="157">
        <v>5</v>
      </c>
      <c r="AJ6" s="157">
        <v>2</v>
      </c>
      <c r="AK6" s="157">
        <v>3</v>
      </c>
      <c r="AL6" s="157">
        <v>4</v>
      </c>
      <c r="AM6" s="157">
        <v>5</v>
      </c>
    </row>
    <row r="7" spans="1:39" s="75" customFormat="1" ht="24" x14ac:dyDescent="0.25">
      <c r="A7" s="70" t="s">
        <v>121</v>
      </c>
      <c r="C7" s="158" t="s">
        <v>146</v>
      </c>
      <c r="D7" s="202">
        <f>E7+F7+G7</f>
        <v>6786</v>
      </c>
      <c r="E7" s="202">
        <f t="shared" ref="E7:G7" si="0">E8-E70</f>
        <v>6190</v>
      </c>
      <c r="F7" s="202">
        <f t="shared" si="0"/>
        <v>395</v>
      </c>
      <c r="G7" s="202">
        <f t="shared" si="0"/>
        <v>201</v>
      </c>
      <c r="H7" s="202">
        <f t="shared" ref="H7:H70" si="1">I7+J7+K7</f>
        <v>5498</v>
      </c>
      <c r="I7" s="202">
        <f t="shared" ref="I7:K7" si="2">I8-I70</f>
        <v>2293</v>
      </c>
      <c r="J7" s="202">
        <f t="shared" si="2"/>
        <v>586</v>
      </c>
      <c r="K7" s="202">
        <f t="shared" si="2"/>
        <v>2619</v>
      </c>
      <c r="L7" s="202">
        <f t="shared" ref="L7:L70" si="3">M7+N7+O7</f>
        <v>5682</v>
      </c>
      <c r="M7" s="202">
        <f t="shared" ref="M7:O7" si="4">M8-M70</f>
        <v>-1603</v>
      </c>
      <c r="N7" s="202">
        <f t="shared" si="4"/>
        <v>2690</v>
      </c>
      <c r="O7" s="202">
        <f t="shared" si="4"/>
        <v>4595</v>
      </c>
      <c r="P7" s="202">
        <f t="shared" ref="P7:P70" si="5">Q7+R7+S7</f>
        <v>10562</v>
      </c>
      <c r="Q7" s="202">
        <f t="shared" ref="Q7:S7" si="6">Q8-Q70</f>
        <v>1358</v>
      </c>
      <c r="R7" s="202">
        <f t="shared" si="6"/>
        <v>4183</v>
      </c>
      <c r="S7" s="202">
        <f t="shared" si="6"/>
        <v>5021</v>
      </c>
      <c r="T7" s="202">
        <f t="shared" ref="T7:T70" si="7">U7+V7+W7</f>
        <v>1603</v>
      </c>
      <c r="U7" s="202">
        <f t="shared" ref="U7:W7" si="8">U8-U70</f>
        <v>-1270</v>
      </c>
      <c r="V7" s="202">
        <f t="shared" si="8"/>
        <v>-498</v>
      </c>
      <c r="W7" s="202">
        <f t="shared" si="8"/>
        <v>3371</v>
      </c>
      <c r="X7" s="202">
        <f t="shared" ref="X7:X70" si="9">Y7+Z7+AA7</f>
        <v>-191</v>
      </c>
      <c r="Y7" s="202">
        <f t="shared" ref="Y7:AA7" si="10">Y8-Y70</f>
        <v>2997</v>
      </c>
      <c r="Z7" s="202">
        <f t="shared" si="10"/>
        <v>-3029</v>
      </c>
      <c r="AA7" s="202">
        <f t="shared" si="10"/>
        <v>-159</v>
      </c>
      <c r="AB7" s="202">
        <f t="shared" ref="AB7:AB70" si="11">AC7+AD7+AE7</f>
        <v>-2250</v>
      </c>
      <c r="AC7" s="202">
        <f t="shared" ref="AC7:AE7" si="12">AC8-AC70</f>
        <v>871</v>
      </c>
      <c r="AD7" s="202">
        <f t="shared" si="12"/>
        <v>-152</v>
      </c>
      <c r="AE7" s="202">
        <f t="shared" si="12"/>
        <v>-2969</v>
      </c>
      <c r="AF7" s="202">
        <f t="shared" ref="AF7:AF70" si="13">AG7+AH7+AI7</f>
        <v>15471</v>
      </c>
      <c r="AG7" s="202">
        <f t="shared" ref="AG7:AI7" si="14">AG8-AG70</f>
        <v>8427</v>
      </c>
      <c r="AH7" s="202">
        <f t="shared" si="14"/>
        <v>5629</v>
      </c>
      <c r="AI7" s="202">
        <f t="shared" si="14"/>
        <v>1415</v>
      </c>
      <c r="AJ7" s="202">
        <f t="shared" ref="AJ7:AJ70" si="15">AK7+AL7+AM7</f>
        <v>-836</v>
      </c>
      <c r="AK7" s="202">
        <f t="shared" ref="AK7:AM7" si="16">AK8-AK70</f>
        <v>-619</v>
      </c>
      <c r="AL7" s="202">
        <f t="shared" si="16"/>
        <v>1179</v>
      </c>
      <c r="AM7" s="202">
        <f t="shared" si="16"/>
        <v>-1396</v>
      </c>
    </row>
    <row r="8" spans="1:39" s="10" customFormat="1" x14ac:dyDescent="0.25">
      <c r="A8" s="70"/>
      <c r="C8" s="159" t="s">
        <v>147</v>
      </c>
      <c r="D8" s="203">
        <f t="shared" ref="D8:D77" si="17">E8+F8+G8</f>
        <v>-7503</v>
      </c>
      <c r="E8" s="203">
        <f t="shared" ref="E8:G8" si="18">E9+E15+E26+E58</f>
        <v>-2502</v>
      </c>
      <c r="F8" s="203">
        <f t="shared" si="18"/>
        <v>-4524</v>
      </c>
      <c r="G8" s="203">
        <f t="shared" si="18"/>
        <v>-477</v>
      </c>
      <c r="H8" s="203">
        <f t="shared" si="1"/>
        <v>-132</v>
      </c>
      <c r="I8" s="203">
        <f t="shared" ref="I8:K8" si="19">I9+I15+I26+I58</f>
        <v>-237</v>
      </c>
      <c r="J8" s="203">
        <f t="shared" si="19"/>
        <v>-260</v>
      </c>
      <c r="K8" s="203">
        <f t="shared" si="19"/>
        <v>365</v>
      </c>
      <c r="L8" s="203">
        <f t="shared" si="3"/>
        <v>1491</v>
      </c>
      <c r="M8" s="203">
        <f t="shared" ref="M8:O8" si="20">M9+M15+M26+M58</f>
        <v>1160</v>
      </c>
      <c r="N8" s="203">
        <f t="shared" si="20"/>
        <v>-37</v>
      </c>
      <c r="O8" s="203">
        <f t="shared" si="20"/>
        <v>368</v>
      </c>
      <c r="P8" s="203">
        <f t="shared" si="5"/>
        <v>-147</v>
      </c>
      <c r="Q8" s="203">
        <f t="shared" ref="Q8:S8" si="21">Q9+Q15+Q26+Q58</f>
        <v>-372</v>
      </c>
      <c r="R8" s="203">
        <f t="shared" si="21"/>
        <v>30</v>
      </c>
      <c r="S8" s="203">
        <f t="shared" si="21"/>
        <v>195</v>
      </c>
      <c r="T8" s="203">
        <f t="shared" si="7"/>
        <v>732</v>
      </c>
      <c r="U8" s="203">
        <f t="shared" ref="U8:W8" si="22">U9+U15+U26+U58</f>
        <v>381</v>
      </c>
      <c r="V8" s="203">
        <f t="shared" si="22"/>
        <v>147</v>
      </c>
      <c r="W8" s="203">
        <f t="shared" si="22"/>
        <v>204</v>
      </c>
      <c r="X8" s="203">
        <f t="shared" si="9"/>
        <v>-848</v>
      </c>
      <c r="Y8" s="203">
        <f t="shared" ref="Y8:AA8" si="23">Y9+Y15+Y26+Y58</f>
        <v>285</v>
      </c>
      <c r="Z8" s="203">
        <f t="shared" si="23"/>
        <v>267</v>
      </c>
      <c r="AA8" s="203">
        <f t="shared" si="23"/>
        <v>-1400</v>
      </c>
      <c r="AB8" s="203">
        <f t="shared" si="11"/>
        <v>-1307</v>
      </c>
      <c r="AC8" s="203">
        <f t="shared" ref="AC8:AE8" si="24">AC9+AC15+AC26+AC58</f>
        <v>-900</v>
      </c>
      <c r="AD8" s="203">
        <f t="shared" si="24"/>
        <v>-426</v>
      </c>
      <c r="AE8" s="203">
        <f t="shared" si="24"/>
        <v>19</v>
      </c>
      <c r="AF8" s="203">
        <f t="shared" si="13"/>
        <v>-10306</v>
      </c>
      <c r="AG8" s="203">
        <f t="shared" ref="AG8:AI8" si="25">AG9+AG15+AG26+AG58</f>
        <v>-4019</v>
      </c>
      <c r="AH8" s="203">
        <f t="shared" si="25"/>
        <v>126</v>
      </c>
      <c r="AI8" s="203">
        <f t="shared" si="25"/>
        <v>-6413</v>
      </c>
      <c r="AJ8" s="203">
        <f t="shared" si="15"/>
        <v>320</v>
      </c>
      <c r="AK8" s="203">
        <f t="shared" ref="AK8:AM8" si="26">AK9+AK15+AK26+AK58</f>
        <v>346</v>
      </c>
      <c r="AL8" s="203">
        <f t="shared" si="26"/>
        <v>439</v>
      </c>
      <c r="AM8" s="203">
        <f t="shared" si="26"/>
        <v>-465</v>
      </c>
    </row>
    <row r="9" spans="1:39" s="10" customFormat="1" x14ac:dyDescent="0.25">
      <c r="A9" s="58">
        <v>1</v>
      </c>
      <c r="B9" s="77">
        <v>1</v>
      </c>
      <c r="C9" s="41" t="s">
        <v>18</v>
      </c>
      <c r="D9" s="204">
        <f t="shared" si="17"/>
        <v>-4740</v>
      </c>
      <c r="E9" s="204">
        <f t="shared" ref="E9:G9" si="27">E10+E12</f>
        <v>-209</v>
      </c>
      <c r="F9" s="204">
        <f t="shared" si="27"/>
        <v>-4531</v>
      </c>
      <c r="G9" s="204">
        <f t="shared" si="27"/>
        <v>0</v>
      </c>
      <c r="H9" s="204">
        <f t="shared" si="1"/>
        <v>-177</v>
      </c>
      <c r="I9" s="204">
        <f t="shared" ref="I9:K9" si="28">I10+I12</f>
        <v>-22</v>
      </c>
      <c r="J9" s="204">
        <f t="shared" si="28"/>
        <v>-265</v>
      </c>
      <c r="K9" s="204">
        <f t="shared" si="28"/>
        <v>110</v>
      </c>
      <c r="L9" s="204">
        <f t="shared" si="3"/>
        <v>-57</v>
      </c>
      <c r="M9" s="204">
        <f t="shared" ref="M9:O9" si="29">M10+M12</f>
        <v>16</v>
      </c>
      <c r="N9" s="204">
        <f t="shared" si="29"/>
        <v>-37</v>
      </c>
      <c r="O9" s="204">
        <f t="shared" si="29"/>
        <v>-36</v>
      </c>
      <c r="P9" s="204">
        <f t="shared" si="5"/>
        <v>-30</v>
      </c>
      <c r="Q9" s="204">
        <f t="shared" ref="Q9:S9" si="30">Q10+Q12</f>
        <v>-36</v>
      </c>
      <c r="R9" s="204">
        <f t="shared" si="30"/>
        <v>26</v>
      </c>
      <c r="S9" s="204">
        <f t="shared" si="30"/>
        <v>-20</v>
      </c>
      <c r="T9" s="204">
        <f t="shared" si="7"/>
        <v>198</v>
      </c>
      <c r="U9" s="204">
        <f t="shared" ref="U9:W9" si="31">U10+U12</f>
        <v>53</v>
      </c>
      <c r="V9" s="204">
        <f t="shared" si="31"/>
        <v>160</v>
      </c>
      <c r="W9" s="204">
        <f t="shared" si="31"/>
        <v>-15</v>
      </c>
      <c r="X9" s="204">
        <f t="shared" si="9"/>
        <v>-747</v>
      </c>
      <c r="Y9" s="204">
        <f t="shared" ref="Y9:AA9" si="32">Y10+Y12</f>
        <v>-529</v>
      </c>
      <c r="Z9" s="204">
        <f t="shared" si="32"/>
        <v>14</v>
      </c>
      <c r="AA9" s="204">
        <f t="shared" si="32"/>
        <v>-232</v>
      </c>
      <c r="AB9" s="204">
        <f t="shared" si="11"/>
        <v>-509</v>
      </c>
      <c r="AC9" s="204">
        <f t="shared" ref="AC9:AE9" si="33">AC10+AC12</f>
        <v>139</v>
      </c>
      <c r="AD9" s="204">
        <f t="shared" si="33"/>
        <v>-19</v>
      </c>
      <c r="AE9" s="204">
        <f t="shared" si="33"/>
        <v>-629</v>
      </c>
      <c r="AF9" s="204">
        <f t="shared" si="13"/>
        <v>-1082</v>
      </c>
      <c r="AG9" s="204">
        <f t="shared" ref="AG9:AI9" si="34">AG10+AG12</f>
        <v>-754</v>
      </c>
      <c r="AH9" s="204">
        <f t="shared" si="34"/>
        <v>1</v>
      </c>
      <c r="AI9" s="204">
        <f t="shared" si="34"/>
        <v>-329</v>
      </c>
      <c r="AJ9" s="204">
        <f t="shared" si="15"/>
        <v>185</v>
      </c>
      <c r="AK9" s="204">
        <f t="shared" ref="AK9:AM9" si="35">AK10+AK12</f>
        <v>-114</v>
      </c>
      <c r="AL9" s="204">
        <f t="shared" si="35"/>
        <v>0</v>
      </c>
      <c r="AM9" s="204">
        <f t="shared" si="35"/>
        <v>299</v>
      </c>
    </row>
    <row r="10" spans="1:39" s="10" customFormat="1" x14ac:dyDescent="0.25">
      <c r="A10" s="58">
        <v>1.1000000000000001</v>
      </c>
      <c r="B10" s="77">
        <v>1.1000000000000001</v>
      </c>
      <c r="C10" s="42" t="s">
        <v>22</v>
      </c>
      <c r="D10" s="204">
        <f t="shared" si="17"/>
        <v>-4612</v>
      </c>
      <c r="E10" s="204">
        <f t="shared" ref="E10:AM10" si="36">E11</f>
        <v>-81</v>
      </c>
      <c r="F10" s="204">
        <f t="shared" si="36"/>
        <v>-4531</v>
      </c>
      <c r="G10" s="204">
        <f t="shared" si="36"/>
        <v>0</v>
      </c>
      <c r="H10" s="204">
        <f t="shared" si="1"/>
        <v>-149</v>
      </c>
      <c r="I10" s="204">
        <f t="shared" si="36"/>
        <v>11</v>
      </c>
      <c r="J10" s="204">
        <f t="shared" si="36"/>
        <v>-265</v>
      </c>
      <c r="K10" s="204">
        <f t="shared" si="36"/>
        <v>105</v>
      </c>
      <c r="L10" s="204">
        <f t="shared" si="3"/>
        <v>-41</v>
      </c>
      <c r="M10" s="204">
        <f t="shared" si="36"/>
        <v>32</v>
      </c>
      <c r="N10" s="204">
        <f t="shared" si="36"/>
        <v>-37</v>
      </c>
      <c r="O10" s="204">
        <f t="shared" si="36"/>
        <v>-36</v>
      </c>
      <c r="P10" s="204">
        <f t="shared" si="5"/>
        <v>-22</v>
      </c>
      <c r="Q10" s="204">
        <f t="shared" si="36"/>
        <v>-28</v>
      </c>
      <c r="R10" s="204">
        <f t="shared" si="36"/>
        <v>26</v>
      </c>
      <c r="S10" s="204">
        <f t="shared" si="36"/>
        <v>-20</v>
      </c>
      <c r="T10" s="204">
        <f t="shared" si="7"/>
        <v>165</v>
      </c>
      <c r="U10" s="204">
        <f t="shared" si="36"/>
        <v>11</v>
      </c>
      <c r="V10" s="204">
        <f t="shared" si="36"/>
        <v>160</v>
      </c>
      <c r="W10" s="204">
        <f t="shared" si="36"/>
        <v>-6</v>
      </c>
      <c r="X10" s="204">
        <f t="shared" si="9"/>
        <v>-741</v>
      </c>
      <c r="Y10" s="204">
        <f t="shared" si="36"/>
        <v>-523</v>
      </c>
      <c r="Z10" s="204">
        <f t="shared" si="36"/>
        <v>14</v>
      </c>
      <c r="AA10" s="204">
        <f t="shared" si="36"/>
        <v>-232</v>
      </c>
      <c r="AB10" s="204">
        <f t="shared" si="11"/>
        <v>-564</v>
      </c>
      <c r="AC10" s="204">
        <f t="shared" si="36"/>
        <v>84</v>
      </c>
      <c r="AD10" s="204">
        <f t="shared" si="36"/>
        <v>-19</v>
      </c>
      <c r="AE10" s="204">
        <f t="shared" si="36"/>
        <v>-629</v>
      </c>
      <c r="AF10" s="204">
        <f t="shared" si="13"/>
        <v>-610</v>
      </c>
      <c r="AG10" s="204">
        <f t="shared" si="36"/>
        <v>-570</v>
      </c>
      <c r="AH10" s="204">
        <f t="shared" si="36"/>
        <v>1</v>
      </c>
      <c r="AI10" s="204">
        <f t="shared" si="36"/>
        <v>-41</v>
      </c>
      <c r="AJ10" s="204">
        <f t="shared" si="15"/>
        <v>-56</v>
      </c>
      <c r="AK10" s="204">
        <f t="shared" si="36"/>
        <v>-64</v>
      </c>
      <c r="AL10" s="204">
        <f t="shared" si="36"/>
        <v>0</v>
      </c>
      <c r="AM10" s="204">
        <f t="shared" si="36"/>
        <v>8</v>
      </c>
    </row>
    <row r="11" spans="1:39" s="10" customFormat="1" ht="22.8" x14ac:dyDescent="0.25">
      <c r="A11" s="58" t="s">
        <v>54</v>
      </c>
      <c r="B11" s="77" t="s">
        <v>54</v>
      </c>
      <c r="C11" s="43" t="s">
        <v>3</v>
      </c>
      <c r="D11" s="204">
        <f t="shared" si="17"/>
        <v>-4612</v>
      </c>
      <c r="E11" s="204">
        <f>'[2]1.10Y'!E11</f>
        <v>-81</v>
      </c>
      <c r="F11" s="204">
        <f>'[2]1.10Y'!F11</f>
        <v>-4531</v>
      </c>
      <c r="G11" s="204">
        <f>'[2]1.10Y'!G11</f>
        <v>0</v>
      </c>
      <c r="H11" s="204">
        <f t="shared" si="1"/>
        <v>-149</v>
      </c>
      <c r="I11" s="204">
        <f>'[2]1.10Y'!I11</f>
        <v>11</v>
      </c>
      <c r="J11" s="204">
        <f>'[2]1.10Y'!J11</f>
        <v>-265</v>
      </c>
      <c r="K11" s="204">
        <f>'[2]1.10Y'!K11</f>
        <v>105</v>
      </c>
      <c r="L11" s="204">
        <f t="shared" si="3"/>
        <v>-41</v>
      </c>
      <c r="M11" s="204">
        <f>'[2]1.10Y'!M11</f>
        <v>32</v>
      </c>
      <c r="N11" s="204">
        <f>'[2]1.10Y'!N11</f>
        <v>-37</v>
      </c>
      <c r="O11" s="204">
        <f>'[2]1.10Y'!O11</f>
        <v>-36</v>
      </c>
      <c r="P11" s="204">
        <f t="shared" si="5"/>
        <v>-22</v>
      </c>
      <c r="Q11" s="204">
        <f>'[2]1.10Y'!Q11</f>
        <v>-28</v>
      </c>
      <c r="R11" s="204">
        <f>'[2]1.10Y'!R11</f>
        <v>26</v>
      </c>
      <c r="S11" s="204">
        <f>'[2]1.10Y'!S11</f>
        <v>-20</v>
      </c>
      <c r="T11" s="204">
        <f t="shared" si="7"/>
        <v>165</v>
      </c>
      <c r="U11" s="204">
        <f>'[2]1.10Y'!U11</f>
        <v>11</v>
      </c>
      <c r="V11" s="204">
        <f>'[2]1.10Y'!V11</f>
        <v>160</v>
      </c>
      <c r="W11" s="204">
        <f>'[2]1.10Y'!W11</f>
        <v>-6</v>
      </c>
      <c r="X11" s="204">
        <f t="shared" si="9"/>
        <v>-741</v>
      </c>
      <c r="Y11" s="204">
        <f>'[2]1.10Y'!Y11</f>
        <v>-523</v>
      </c>
      <c r="Z11" s="204">
        <f>'[2]1.10Y'!Z11</f>
        <v>14</v>
      </c>
      <c r="AA11" s="204">
        <f>'[2]1.10Y'!AA11</f>
        <v>-232</v>
      </c>
      <c r="AB11" s="204">
        <f t="shared" si="11"/>
        <v>-564</v>
      </c>
      <c r="AC11" s="204">
        <f>'[2]1.10Y'!AC11</f>
        <v>84</v>
      </c>
      <c r="AD11" s="204">
        <f>'[2]1.10Y'!AD11</f>
        <v>-19</v>
      </c>
      <c r="AE11" s="204">
        <f>'[2]1.10Y'!AE11</f>
        <v>-629</v>
      </c>
      <c r="AF11" s="204">
        <f t="shared" si="13"/>
        <v>-610</v>
      </c>
      <c r="AG11" s="204">
        <f>'[2]1.10Y'!AG11</f>
        <v>-570</v>
      </c>
      <c r="AH11" s="204">
        <f>'[2]1.10Y'!AH11</f>
        <v>1</v>
      </c>
      <c r="AI11" s="204">
        <f>'[2]1.10Y'!AI11</f>
        <v>-41</v>
      </c>
      <c r="AJ11" s="204">
        <f t="shared" si="15"/>
        <v>-56</v>
      </c>
      <c r="AK11" s="204">
        <f>'[2]1.10Y'!AK11</f>
        <v>-64</v>
      </c>
      <c r="AL11" s="204">
        <f>'[2]1.10Y'!AL11</f>
        <v>0</v>
      </c>
      <c r="AM11" s="204">
        <f>'[2]1.10Y'!AM11</f>
        <v>8</v>
      </c>
    </row>
    <row r="12" spans="1:39" s="10" customFormat="1" x14ac:dyDescent="0.25">
      <c r="A12" s="58">
        <v>1.2</v>
      </c>
      <c r="B12" s="77">
        <v>1.2</v>
      </c>
      <c r="C12" s="42" t="s">
        <v>34</v>
      </c>
      <c r="D12" s="204">
        <f t="shared" si="17"/>
        <v>-128</v>
      </c>
      <c r="E12" s="204">
        <f t="shared" ref="E12:G12" si="37">E13+E14</f>
        <v>-128</v>
      </c>
      <c r="F12" s="204">
        <f t="shared" si="37"/>
        <v>0</v>
      </c>
      <c r="G12" s="204">
        <f t="shared" si="37"/>
        <v>0</v>
      </c>
      <c r="H12" s="204">
        <f t="shared" si="1"/>
        <v>-28</v>
      </c>
      <c r="I12" s="204">
        <f t="shared" ref="I12:K12" si="38">I13+I14</f>
        <v>-33</v>
      </c>
      <c r="J12" s="204">
        <f t="shared" si="38"/>
        <v>0</v>
      </c>
      <c r="K12" s="204">
        <f t="shared" si="38"/>
        <v>5</v>
      </c>
      <c r="L12" s="204">
        <f t="shared" si="3"/>
        <v>-16</v>
      </c>
      <c r="M12" s="204">
        <f t="shared" ref="M12:O12" si="39">M13+M14</f>
        <v>-16</v>
      </c>
      <c r="N12" s="204">
        <f t="shared" si="39"/>
        <v>0</v>
      </c>
      <c r="O12" s="204">
        <f t="shared" si="39"/>
        <v>0</v>
      </c>
      <c r="P12" s="204">
        <f t="shared" si="5"/>
        <v>-8</v>
      </c>
      <c r="Q12" s="204">
        <f t="shared" ref="Q12:S12" si="40">Q13+Q14</f>
        <v>-8</v>
      </c>
      <c r="R12" s="204">
        <f t="shared" si="40"/>
        <v>0</v>
      </c>
      <c r="S12" s="204">
        <f t="shared" si="40"/>
        <v>0</v>
      </c>
      <c r="T12" s="204">
        <f t="shared" si="7"/>
        <v>33</v>
      </c>
      <c r="U12" s="204">
        <f t="shared" ref="U12:W12" si="41">U13+U14</f>
        <v>42</v>
      </c>
      <c r="V12" s="204">
        <f t="shared" si="41"/>
        <v>0</v>
      </c>
      <c r="W12" s="204">
        <f t="shared" si="41"/>
        <v>-9</v>
      </c>
      <c r="X12" s="204">
        <f t="shared" si="9"/>
        <v>-6</v>
      </c>
      <c r="Y12" s="204">
        <f t="shared" ref="Y12:AA12" si="42">Y13+Y14</f>
        <v>-6</v>
      </c>
      <c r="Z12" s="204">
        <f t="shared" si="42"/>
        <v>0</v>
      </c>
      <c r="AA12" s="204">
        <f t="shared" si="42"/>
        <v>0</v>
      </c>
      <c r="AB12" s="204">
        <f t="shared" si="11"/>
        <v>55</v>
      </c>
      <c r="AC12" s="204">
        <f t="shared" ref="AC12:AE12" si="43">AC13+AC14</f>
        <v>55</v>
      </c>
      <c r="AD12" s="204">
        <f t="shared" si="43"/>
        <v>0</v>
      </c>
      <c r="AE12" s="204">
        <f t="shared" si="43"/>
        <v>0</v>
      </c>
      <c r="AF12" s="204">
        <f t="shared" si="13"/>
        <v>-472</v>
      </c>
      <c r="AG12" s="204">
        <f t="shared" ref="AG12:AI12" si="44">AG13+AG14</f>
        <v>-184</v>
      </c>
      <c r="AH12" s="204">
        <f t="shared" si="44"/>
        <v>0</v>
      </c>
      <c r="AI12" s="204">
        <f t="shared" si="44"/>
        <v>-288</v>
      </c>
      <c r="AJ12" s="204">
        <f t="shared" si="15"/>
        <v>241</v>
      </c>
      <c r="AK12" s="204">
        <f t="shared" ref="AK12:AM12" si="45">AK13+AK14</f>
        <v>-50</v>
      </c>
      <c r="AL12" s="204">
        <f t="shared" si="45"/>
        <v>0</v>
      </c>
      <c r="AM12" s="204">
        <f t="shared" si="45"/>
        <v>291</v>
      </c>
    </row>
    <row r="13" spans="1:39" s="10" customFormat="1" ht="22.8" x14ac:dyDescent="0.25">
      <c r="A13" s="58" t="s">
        <v>55</v>
      </c>
      <c r="B13" s="77" t="s">
        <v>55</v>
      </c>
      <c r="C13" s="43" t="s">
        <v>3</v>
      </c>
      <c r="D13" s="204">
        <f t="shared" ref="D13:D14" si="46">E13+F13+G13</f>
        <v>0</v>
      </c>
      <c r="E13" s="204">
        <f>'[2]1.10Y'!E13</f>
        <v>0</v>
      </c>
      <c r="F13" s="204">
        <f>'[2]1.10Y'!F13</f>
        <v>0</v>
      </c>
      <c r="G13" s="204">
        <f>'[2]1.10Y'!G13</f>
        <v>0</v>
      </c>
      <c r="H13" s="204">
        <f t="shared" si="1"/>
        <v>0</v>
      </c>
      <c r="I13" s="204">
        <f>'[2]1.10Y'!I13</f>
        <v>0</v>
      </c>
      <c r="J13" s="204">
        <f>'[2]1.10Y'!J13</f>
        <v>0</v>
      </c>
      <c r="K13" s="204">
        <f>'[2]1.10Y'!K13</f>
        <v>0</v>
      </c>
      <c r="L13" s="204">
        <f t="shared" si="3"/>
        <v>0</v>
      </c>
      <c r="M13" s="204">
        <f>'[2]1.10Y'!M13</f>
        <v>0</v>
      </c>
      <c r="N13" s="204">
        <f>'[2]1.10Y'!N13</f>
        <v>0</v>
      </c>
      <c r="O13" s="204">
        <f>'[2]1.10Y'!O13</f>
        <v>0</v>
      </c>
      <c r="P13" s="204">
        <f t="shared" si="5"/>
        <v>0</v>
      </c>
      <c r="Q13" s="204">
        <f>'[2]1.10Y'!Q13</f>
        <v>0</v>
      </c>
      <c r="R13" s="204">
        <f>'[2]1.10Y'!R13</f>
        <v>0</v>
      </c>
      <c r="S13" s="204">
        <f>'[2]1.10Y'!S13</f>
        <v>0</v>
      </c>
      <c r="T13" s="204">
        <f t="shared" si="7"/>
        <v>0</v>
      </c>
      <c r="U13" s="204">
        <f>'[2]1.10Y'!U13</f>
        <v>0</v>
      </c>
      <c r="V13" s="204">
        <f>'[2]1.10Y'!V13</f>
        <v>0</v>
      </c>
      <c r="W13" s="204">
        <f>'[2]1.10Y'!W13</f>
        <v>0</v>
      </c>
      <c r="X13" s="204">
        <f t="shared" si="9"/>
        <v>0</v>
      </c>
      <c r="Y13" s="204">
        <f>'[2]1.10Y'!Y13</f>
        <v>0</v>
      </c>
      <c r="Z13" s="204">
        <f>'[2]1.10Y'!Z13</f>
        <v>0</v>
      </c>
      <c r="AA13" s="204">
        <f>'[2]1.10Y'!AA13</f>
        <v>0</v>
      </c>
      <c r="AB13" s="204">
        <f t="shared" si="11"/>
        <v>0</v>
      </c>
      <c r="AC13" s="204">
        <f>'[2]1.10Y'!AC13</f>
        <v>0</v>
      </c>
      <c r="AD13" s="204">
        <f>'[2]1.10Y'!AD13</f>
        <v>0</v>
      </c>
      <c r="AE13" s="204">
        <f>'[2]1.10Y'!AE13</f>
        <v>0</v>
      </c>
      <c r="AF13" s="204">
        <f t="shared" si="13"/>
        <v>0</v>
      </c>
      <c r="AG13" s="204">
        <f>'[2]1.10Y'!AG13</f>
        <v>0</v>
      </c>
      <c r="AH13" s="204">
        <f>'[2]1.10Y'!AH13</f>
        <v>0</v>
      </c>
      <c r="AI13" s="204">
        <f>'[2]1.10Y'!AI13</f>
        <v>0</v>
      </c>
      <c r="AJ13" s="204">
        <f t="shared" si="15"/>
        <v>0</v>
      </c>
      <c r="AK13" s="204">
        <f>'[2]1.10Y'!AK13</f>
        <v>0</v>
      </c>
      <c r="AL13" s="204">
        <f>'[2]1.10Y'!AL13</f>
        <v>0</v>
      </c>
      <c r="AM13" s="204">
        <f>'[2]1.10Y'!AM13</f>
        <v>0</v>
      </c>
    </row>
    <row r="14" spans="1:39" s="10" customFormat="1" ht="34.200000000000003" x14ac:dyDescent="0.25">
      <c r="A14" s="58" t="s">
        <v>56</v>
      </c>
      <c r="B14" s="77" t="s">
        <v>56</v>
      </c>
      <c r="C14" s="43" t="s">
        <v>127</v>
      </c>
      <c r="D14" s="204">
        <f t="shared" si="46"/>
        <v>-128</v>
      </c>
      <c r="E14" s="204">
        <f>'[2]1.10Y'!E14</f>
        <v>-128</v>
      </c>
      <c r="F14" s="204">
        <f>'[2]1.10Y'!F14</f>
        <v>0</v>
      </c>
      <c r="G14" s="204">
        <f>'[2]1.10Y'!G14</f>
        <v>0</v>
      </c>
      <c r="H14" s="204">
        <f t="shared" si="1"/>
        <v>-28</v>
      </c>
      <c r="I14" s="204">
        <f>'[2]1.10Y'!I14</f>
        <v>-33</v>
      </c>
      <c r="J14" s="204">
        <f>'[2]1.10Y'!J14</f>
        <v>0</v>
      </c>
      <c r="K14" s="204">
        <f>'[2]1.10Y'!K14</f>
        <v>5</v>
      </c>
      <c r="L14" s="204">
        <f t="shared" si="3"/>
        <v>-16</v>
      </c>
      <c r="M14" s="204">
        <f>'[2]1.10Y'!M14</f>
        <v>-16</v>
      </c>
      <c r="N14" s="204">
        <f>'[2]1.10Y'!N14</f>
        <v>0</v>
      </c>
      <c r="O14" s="204">
        <f>'[2]1.10Y'!O14</f>
        <v>0</v>
      </c>
      <c r="P14" s="204">
        <f t="shared" si="5"/>
        <v>-8</v>
      </c>
      <c r="Q14" s="204">
        <f>'[2]1.10Y'!Q14</f>
        <v>-8</v>
      </c>
      <c r="R14" s="204">
        <f>'[2]1.10Y'!R14</f>
        <v>0</v>
      </c>
      <c r="S14" s="204">
        <f>'[2]1.10Y'!S14</f>
        <v>0</v>
      </c>
      <c r="T14" s="204">
        <f t="shared" si="7"/>
        <v>33</v>
      </c>
      <c r="U14" s="204">
        <f>'[2]1.10Y'!U14</f>
        <v>42</v>
      </c>
      <c r="V14" s="204">
        <f>'[2]1.10Y'!V14</f>
        <v>0</v>
      </c>
      <c r="W14" s="204">
        <f>'[2]1.10Y'!W14</f>
        <v>-9</v>
      </c>
      <c r="X14" s="204">
        <f t="shared" si="9"/>
        <v>-6</v>
      </c>
      <c r="Y14" s="204">
        <f>'[2]1.10Y'!Y14</f>
        <v>-6</v>
      </c>
      <c r="Z14" s="204">
        <f>'[2]1.10Y'!Z14</f>
        <v>0</v>
      </c>
      <c r="AA14" s="204">
        <f>'[2]1.10Y'!AA14</f>
        <v>0</v>
      </c>
      <c r="AB14" s="204">
        <f t="shared" si="11"/>
        <v>55</v>
      </c>
      <c r="AC14" s="204">
        <f>'[2]1.10Y'!AC14</f>
        <v>55</v>
      </c>
      <c r="AD14" s="204">
        <f>'[2]1.10Y'!AD14</f>
        <v>0</v>
      </c>
      <c r="AE14" s="204">
        <f>'[2]1.10Y'!AE14</f>
        <v>0</v>
      </c>
      <c r="AF14" s="204">
        <f t="shared" si="13"/>
        <v>-472</v>
      </c>
      <c r="AG14" s="204">
        <f>'[2]1.10Y'!AG14</f>
        <v>-184</v>
      </c>
      <c r="AH14" s="204">
        <f>'[2]1.10Y'!AH14</f>
        <v>0</v>
      </c>
      <c r="AI14" s="204">
        <f>'[2]1.10Y'!AI14</f>
        <v>-288</v>
      </c>
      <c r="AJ14" s="204">
        <f t="shared" si="15"/>
        <v>241</v>
      </c>
      <c r="AK14" s="204">
        <f>'[2]1.10Y'!AK14</f>
        <v>-50</v>
      </c>
      <c r="AL14" s="204">
        <f>'[2]1.10Y'!AL14</f>
        <v>0</v>
      </c>
      <c r="AM14" s="204">
        <f>'[2]1.10Y'!AM14</f>
        <v>291</v>
      </c>
    </row>
    <row r="15" spans="1:39" s="10" customFormat="1" x14ac:dyDescent="0.25">
      <c r="A15" s="58">
        <v>2</v>
      </c>
      <c r="B15" s="77">
        <v>2</v>
      </c>
      <c r="C15" s="41" t="s">
        <v>4</v>
      </c>
      <c r="D15" s="204">
        <f t="shared" si="17"/>
        <v>-18</v>
      </c>
      <c r="E15" s="204">
        <f t="shared" ref="E15:G15" si="47">E16+E20</f>
        <v>-4</v>
      </c>
      <c r="F15" s="204">
        <f t="shared" si="47"/>
        <v>7</v>
      </c>
      <c r="G15" s="204">
        <f t="shared" si="47"/>
        <v>-21</v>
      </c>
      <c r="H15" s="204">
        <f t="shared" si="1"/>
        <v>0</v>
      </c>
      <c r="I15" s="204">
        <f t="shared" ref="I15:K15" si="48">I16+I20</f>
        <v>-5</v>
      </c>
      <c r="J15" s="204">
        <f t="shared" si="48"/>
        <v>5</v>
      </c>
      <c r="K15" s="204">
        <f t="shared" si="48"/>
        <v>0</v>
      </c>
      <c r="L15" s="204">
        <f t="shared" si="3"/>
        <v>-1</v>
      </c>
      <c r="M15" s="204">
        <f t="shared" ref="M15:O15" si="49">M16+M20</f>
        <v>0</v>
      </c>
      <c r="N15" s="204">
        <f t="shared" si="49"/>
        <v>0</v>
      </c>
      <c r="O15" s="204">
        <f t="shared" si="49"/>
        <v>-1</v>
      </c>
      <c r="P15" s="204">
        <f t="shared" si="5"/>
        <v>-2</v>
      </c>
      <c r="Q15" s="204">
        <f t="shared" ref="Q15:S15" si="50">Q16+Q20</f>
        <v>-1</v>
      </c>
      <c r="R15" s="204">
        <f t="shared" si="50"/>
        <v>0</v>
      </c>
      <c r="S15" s="204">
        <f t="shared" si="50"/>
        <v>-1</v>
      </c>
      <c r="T15" s="204">
        <f t="shared" si="7"/>
        <v>6</v>
      </c>
      <c r="U15" s="204">
        <f t="shared" ref="U15:W15" si="51">U16+U20</f>
        <v>2</v>
      </c>
      <c r="V15" s="204">
        <f t="shared" si="51"/>
        <v>0</v>
      </c>
      <c r="W15" s="204">
        <f t="shared" si="51"/>
        <v>4</v>
      </c>
      <c r="X15" s="204">
        <f t="shared" si="9"/>
        <v>5</v>
      </c>
      <c r="Y15" s="204">
        <f t="shared" ref="Y15:AA15" si="52">Y16+Y20</f>
        <v>3</v>
      </c>
      <c r="Z15" s="204">
        <f t="shared" si="52"/>
        <v>2</v>
      </c>
      <c r="AA15" s="204">
        <f t="shared" si="52"/>
        <v>0</v>
      </c>
      <c r="AB15" s="204">
        <f t="shared" si="11"/>
        <v>-17</v>
      </c>
      <c r="AC15" s="204">
        <f t="shared" ref="AC15:AE15" si="53">AC16+AC20</f>
        <v>-2</v>
      </c>
      <c r="AD15" s="204">
        <f t="shared" si="53"/>
        <v>-9</v>
      </c>
      <c r="AE15" s="204">
        <f t="shared" si="53"/>
        <v>-6</v>
      </c>
      <c r="AF15" s="204">
        <f t="shared" si="13"/>
        <v>24</v>
      </c>
      <c r="AG15" s="204">
        <f t="shared" ref="AG15:AI15" si="54">AG16+AG20</f>
        <v>-4</v>
      </c>
      <c r="AH15" s="204">
        <f t="shared" si="54"/>
        <v>31</v>
      </c>
      <c r="AI15" s="204">
        <f t="shared" si="54"/>
        <v>-3</v>
      </c>
      <c r="AJ15" s="204">
        <f t="shared" si="15"/>
        <v>27</v>
      </c>
      <c r="AK15" s="204">
        <f t="shared" ref="AK15:AM15" si="55">AK16+AK20</f>
        <v>23</v>
      </c>
      <c r="AL15" s="204">
        <f t="shared" si="55"/>
        <v>39</v>
      </c>
      <c r="AM15" s="204">
        <f t="shared" si="55"/>
        <v>-35</v>
      </c>
    </row>
    <row r="16" spans="1:39" s="10" customFormat="1" x14ac:dyDescent="0.25">
      <c r="A16" s="58">
        <v>2.1</v>
      </c>
      <c r="B16" s="77">
        <v>2.1</v>
      </c>
      <c r="C16" s="42" t="s">
        <v>22</v>
      </c>
      <c r="D16" s="204">
        <f t="shared" si="17"/>
        <v>4</v>
      </c>
      <c r="E16" s="204">
        <f t="shared" ref="E16:G16" si="56">E17+E18+E19</f>
        <v>-2</v>
      </c>
      <c r="F16" s="204">
        <f t="shared" si="56"/>
        <v>7</v>
      </c>
      <c r="G16" s="204">
        <f t="shared" si="56"/>
        <v>-1</v>
      </c>
      <c r="H16" s="204">
        <f t="shared" si="1"/>
        <v>5</v>
      </c>
      <c r="I16" s="204">
        <f t="shared" ref="I16:K16" si="57">I17+I18+I19</f>
        <v>0</v>
      </c>
      <c r="J16" s="204">
        <f t="shared" si="57"/>
        <v>5</v>
      </c>
      <c r="K16" s="204">
        <f t="shared" si="57"/>
        <v>0</v>
      </c>
      <c r="L16" s="204">
        <f t="shared" si="3"/>
        <v>-4</v>
      </c>
      <c r="M16" s="204">
        <f t="shared" ref="M16:O16" si="58">M17+M18+M19</f>
        <v>-2</v>
      </c>
      <c r="N16" s="204">
        <f t="shared" si="58"/>
        <v>0</v>
      </c>
      <c r="O16" s="204">
        <f t="shared" si="58"/>
        <v>-2</v>
      </c>
      <c r="P16" s="204">
        <f t="shared" si="5"/>
        <v>-1</v>
      </c>
      <c r="Q16" s="204">
        <f t="shared" ref="Q16:S16" si="59">Q17+Q18+Q19</f>
        <v>0</v>
      </c>
      <c r="R16" s="204">
        <f t="shared" si="59"/>
        <v>0</v>
      </c>
      <c r="S16" s="204">
        <f t="shared" si="59"/>
        <v>-1</v>
      </c>
      <c r="T16" s="204">
        <f t="shared" si="7"/>
        <v>2</v>
      </c>
      <c r="U16" s="204">
        <f t="shared" ref="U16:W16" si="60">U17+U18+U19</f>
        <v>2</v>
      </c>
      <c r="V16" s="204">
        <f t="shared" si="60"/>
        <v>0</v>
      </c>
      <c r="W16" s="204">
        <f t="shared" si="60"/>
        <v>0</v>
      </c>
      <c r="X16" s="204">
        <f t="shared" si="9"/>
        <v>3</v>
      </c>
      <c r="Y16" s="204">
        <f t="shared" ref="Y16:AA16" si="61">Y17+Y18+Y19</f>
        <v>2</v>
      </c>
      <c r="Z16" s="204">
        <f t="shared" si="61"/>
        <v>1</v>
      </c>
      <c r="AA16" s="204">
        <f t="shared" si="61"/>
        <v>0</v>
      </c>
      <c r="AB16" s="204">
        <f t="shared" si="11"/>
        <v>-4</v>
      </c>
      <c r="AC16" s="204">
        <f t="shared" ref="AC16:AE16" si="62">AC17+AC18+AC19</f>
        <v>-4</v>
      </c>
      <c r="AD16" s="204">
        <f t="shared" si="62"/>
        <v>0</v>
      </c>
      <c r="AE16" s="204">
        <f t="shared" si="62"/>
        <v>0</v>
      </c>
      <c r="AF16" s="204">
        <f t="shared" si="13"/>
        <v>32</v>
      </c>
      <c r="AG16" s="204">
        <f t="shared" ref="AG16:AI16" si="63">AG17+AG18+AG19</f>
        <v>-2</v>
      </c>
      <c r="AH16" s="204">
        <f t="shared" si="63"/>
        <v>34</v>
      </c>
      <c r="AI16" s="204">
        <f t="shared" si="63"/>
        <v>0</v>
      </c>
      <c r="AJ16" s="204">
        <f t="shared" si="15"/>
        <v>33</v>
      </c>
      <c r="AK16" s="204">
        <f t="shared" ref="AK16:AM16" si="64">AK17+AK18+AK19</f>
        <v>0</v>
      </c>
      <c r="AL16" s="204">
        <f t="shared" si="64"/>
        <v>33</v>
      </c>
      <c r="AM16" s="204">
        <f t="shared" si="64"/>
        <v>0</v>
      </c>
    </row>
    <row r="17" spans="1:39" s="10" customFormat="1" x14ac:dyDescent="0.25">
      <c r="A17" s="58" t="s">
        <v>57</v>
      </c>
      <c r="B17" s="77" t="s">
        <v>57</v>
      </c>
      <c r="C17" s="43" t="s">
        <v>15</v>
      </c>
      <c r="D17" s="204">
        <f t="shared" si="17"/>
        <v>0</v>
      </c>
      <c r="E17" s="204">
        <f>'[2]1.10Y'!E17</f>
        <v>0</v>
      </c>
      <c r="F17" s="204">
        <f>'[2]1.10Y'!F17</f>
        <v>0</v>
      </c>
      <c r="G17" s="204">
        <f>'[2]1.10Y'!G17</f>
        <v>0</v>
      </c>
      <c r="H17" s="204">
        <f t="shared" si="1"/>
        <v>0</v>
      </c>
      <c r="I17" s="204">
        <f>'[2]1.10Y'!I17</f>
        <v>0</v>
      </c>
      <c r="J17" s="204">
        <f>'[2]1.10Y'!J17</f>
        <v>0</v>
      </c>
      <c r="K17" s="204">
        <f>'[2]1.10Y'!K17</f>
        <v>0</v>
      </c>
      <c r="L17" s="204">
        <f t="shared" si="3"/>
        <v>0</v>
      </c>
      <c r="M17" s="204">
        <f>'[2]1.10Y'!M17</f>
        <v>0</v>
      </c>
      <c r="N17" s="204">
        <f>'[2]1.10Y'!N17</f>
        <v>0</v>
      </c>
      <c r="O17" s="204">
        <f>'[2]1.10Y'!O17</f>
        <v>0</v>
      </c>
      <c r="P17" s="204">
        <f t="shared" si="5"/>
        <v>0</v>
      </c>
      <c r="Q17" s="204">
        <f>'[2]1.10Y'!Q17</f>
        <v>0</v>
      </c>
      <c r="R17" s="204">
        <f>'[2]1.10Y'!R17</f>
        <v>0</v>
      </c>
      <c r="S17" s="204">
        <f>'[2]1.10Y'!S17</f>
        <v>0</v>
      </c>
      <c r="T17" s="204">
        <f t="shared" si="7"/>
        <v>0</v>
      </c>
      <c r="U17" s="204">
        <f>'[2]1.10Y'!U17</f>
        <v>0</v>
      </c>
      <c r="V17" s="204">
        <f>'[2]1.10Y'!V17</f>
        <v>0</v>
      </c>
      <c r="W17" s="204">
        <f>'[2]1.10Y'!W17</f>
        <v>0</v>
      </c>
      <c r="X17" s="204">
        <f t="shared" si="9"/>
        <v>0</v>
      </c>
      <c r="Y17" s="204">
        <f>'[2]1.10Y'!Y17</f>
        <v>0</v>
      </c>
      <c r="Z17" s="204">
        <f>'[2]1.10Y'!Z17</f>
        <v>0</v>
      </c>
      <c r="AA17" s="204">
        <f>'[2]1.10Y'!AA17</f>
        <v>0</v>
      </c>
      <c r="AB17" s="204">
        <f t="shared" si="11"/>
        <v>0</v>
      </c>
      <c r="AC17" s="204">
        <f>'[2]1.10Y'!AC17</f>
        <v>0</v>
      </c>
      <c r="AD17" s="204">
        <f>'[2]1.10Y'!AD17</f>
        <v>0</v>
      </c>
      <c r="AE17" s="204">
        <f>'[2]1.10Y'!AE17</f>
        <v>0</v>
      </c>
      <c r="AF17" s="204">
        <f t="shared" si="13"/>
        <v>0</v>
      </c>
      <c r="AG17" s="204">
        <f>'[2]1.10Y'!AG17</f>
        <v>0</v>
      </c>
      <c r="AH17" s="204">
        <f>'[2]1.10Y'!AH17</f>
        <v>0</v>
      </c>
      <c r="AI17" s="204">
        <f>'[2]1.10Y'!AI17</f>
        <v>0</v>
      </c>
      <c r="AJ17" s="204">
        <f t="shared" si="15"/>
        <v>0</v>
      </c>
      <c r="AK17" s="204">
        <f>'[2]1.10Y'!AK17</f>
        <v>0</v>
      </c>
      <c r="AL17" s="204">
        <f>'[2]1.10Y'!AL17</f>
        <v>0</v>
      </c>
      <c r="AM17" s="204">
        <f>'[2]1.10Y'!AM17</f>
        <v>0</v>
      </c>
    </row>
    <row r="18" spans="1:39" s="10" customFormat="1" x14ac:dyDescent="0.25">
      <c r="A18" s="58" t="s">
        <v>58</v>
      </c>
      <c r="B18" s="77" t="s">
        <v>58</v>
      </c>
      <c r="C18" s="43" t="s">
        <v>9</v>
      </c>
      <c r="D18" s="204">
        <f t="shared" si="17"/>
        <v>8</v>
      </c>
      <c r="E18" s="204">
        <f>'[2]1.10Y'!E18</f>
        <v>1</v>
      </c>
      <c r="F18" s="204">
        <f>'[2]1.10Y'!F18</f>
        <v>7</v>
      </c>
      <c r="G18" s="204">
        <f>'[2]1.10Y'!G18</f>
        <v>0</v>
      </c>
      <c r="H18" s="204">
        <f t="shared" si="1"/>
        <v>5</v>
      </c>
      <c r="I18" s="204">
        <f>'[2]1.10Y'!I18</f>
        <v>0</v>
      </c>
      <c r="J18" s="204">
        <f>'[2]1.10Y'!J18</f>
        <v>5</v>
      </c>
      <c r="K18" s="204">
        <f>'[2]1.10Y'!K18</f>
        <v>0</v>
      </c>
      <c r="L18" s="204">
        <f t="shared" si="3"/>
        <v>-1</v>
      </c>
      <c r="M18" s="204">
        <f>'[2]1.10Y'!M18</f>
        <v>-1</v>
      </c>
      <c r="N18" s="204">
        <f>'[2]1.10Y'!N18</f>
        <v>0</v>
      </c>
      <c r="O18" s="204">
        <f>'[2]1.10Y'!O18</f>
        <v>0</v>
      </c>
      <c r="P18" s="204">
        <f t="shared" si="5"/>
        <v>0</v>
      </c>
      <c r="Q18" s="204">
        <f>'[2]1.10Y'!Q18</f>
        <v>0</v>
      </c>
      <c r="R18" s="204">
        <f>'[2]1.10Y'!R18</f>
        <v>0</v>
      </c>
      <c r="S18" s="204">
        <f>'[2]1.10Y'!S18</f>
        <v>0</v>
      </c>
      <c r="T18" s="204">
        <f t="shared" si="7"/>
        <v>0</v>
      </c>
      <c r="U18" s="204">
        <f>'[2]1.10Y'!U18</f>
        <v>0</v>
      </c>
      <c r="V18" s="204">
        <f>'[2]1.10Y'!V18</f>
        <v>0</v>
      </c>
      <c r="W18" s="204">
        <f>'[2]1.10Y'!W18</f>
        <v>0</v>
      </c>
      <c r="X18" s="204">
        <f t="shared" si="9"/>
        <v>1</v>
      </c>
      <c r="Y18" s="204">
        <f>'[2]1.10Y'!Y18</f>
        <v>0</v>
      </c>
      <c r="Z18" s="204">
        <f>'[2]1.10Y'!Z18</f>
        <v>1</v>
      </c>
      <c r="AA18" s="204">
        <f>'[2]1.10Y'!AA18</f>
        <v>0</v>
      </c>
      <c r="AB18" s="204">
        <f t="shared" si="11"/>
        <v>0</v>
      </c>
      <c r="AC18" s="204">
        <f>'[2]1.10Y'!AC18</f>
        <v>0</v>
      </c>
      <c r="AD18" s="204">
        <f>'[2]1.10Y'!AD18</f>
        <v>0</v>
      </c>
      <c r="AE18" s="204">
        <f>'[2]1.10Y'!AE18</f>
        <v>0</v>
      </c>
      <c r="AF18" s="204">
        <f t="shared" si="13"/>
        <v>-1</v>
      </c>
      <c r="AG18" s="204">
        <f>'[2]1.10Y'!AG18</f>
        <v>0</v>
      </c>
      <c r="AH18" s="204">
        <f>'[2]1.10Y'!AH18</f>
        <v>0</v>
      </c>
      <c r="AI18" s="204">
        <f>'[2]1.10Y'!AI18</f>
        <v>-1</v>
      </c>
      <c r="AJ18" s="204">
        <f t="shared" si="15"/>
        <v>33</v>
      </c>
      <c r="AK18" s="204">
        <f>'[2]1.10Y'!AK18</f>
        <v>0</v>
      </c>
      <c r="AL18" s="204">
        <f>'[2]1.10Y'!AL18</f>
        <v>33</v>
      </c>
      <c r="AM18" s="204">
        <f>'[2]1.10Y'!AM18</f>
        <v>0</v>
      </c>
    </row>
    <row r="19" spans="1:39" s="10" customFormat="1" x14ac:dyDescent="0.25">
      <c r="A19" s="58" t="s">
        <v>59</v>
      </c>
      <c r="B19" s="77" t="s">
        <v>59</v>
      </c>
      <c r="C19" s="43" t="s">
        <v>17</v>
      </c>
      <c r="D19" s="204">
        <f t="shared" si="17"/>
        <v>-4</v>
      </c>
      <c r="E19" s="204">
        <f>'[2]1.10Y'!E19</f>
        <v>-3</v>
      </c>
      <c r="F19" s="204">
        <f>'[2]1.10Y'!F19</f>
        <v>0</v>
      </c>
      <c r="G19" s="204">
        <f>'[2]1.10Y'!G19</f>
        <v>-1</v>
      </c>
      <c r="H19" s="204">
        <f t="shared" si="1"/>
        <v>0</v>
      </c>
      <c r="I19" s="204">
        <f>'[2]1.10Y'!I19</f>
        <v>0</v>
      </c>
      <c r="J19" s="204">
        <f>'[2]1.10Y'!J19</f>
        <v>0</v>
      </c>
      <c r="K19" s="204">
        <f>'[2]1.10Y'!K19</f>
        <v>0</v>
      </c>
      <c r="L19" s="204">
        <f t="shared" si="3"/>
        <v>-3</v>
      </c>
      <c r="M19" s="204">
        <f>'[2]1.10Y'!M19</f>
        <v>-1</v>
      </c>
      <c r="N19" s="204">
        <f>'[2]1.10Y'!N19</f>
        <v>0</v>
      </c>
      <c r="O19" s="204">
        <f>'[2]1.10Y'!O19</f>
        <v>-2</v>
      </c>
      <c r="P19" s="204">
        <f t="shared" si="5"/>
        <v>-1</v>
      </c>
      <c r="Q19" s="204">
        <f>'[2]1.10Y'!Q19</f>
        <v>0</v>
      </c>
      <c r="R19" s="204">
        <f>'[2]1.10Y'!R19</f>
        <v>0</v>
      </c>
      <c r="S19" s="204">
        <f>'[2]1.10Y'!S19</f>
        <v>-1</v>
      </c>
      <c r="T19" s="204">
        <f t="shared" si="7"/>
        <v>2</v>
      </c>
      <c r="U19" s="204">
        <f>'[2]1.10Y'!U19</f>
        <v>2</v>
      </c>
      <c r="V19" s="204">
        <f>'[2]1.10Y'!V19</f>
        <v>0</v>
      </c>
      <c r="W19" s="204">
        <f>'[2]1.10Y'!W19</f>
        <v>0</v>
      </c>
      <c r="X19" s="204">
        <f t="shared" si="9"/>
        <v>2</v>
      </c>
      <c r="Y19" s="204">
        <f>'[2]1.10Y'!Y19</f>
        <v>2</v>
      </c>
      <c r="Z19" s="204">
        <f>'[2]1.10Y'!Z19</f>
        <v>0</v>
      </c>
      <c r="AA19" s="204">
        <f>'[2]1.10Y'!AA19</f>
        <v>0</v>
      </c>
      <c r="AB19" s="204">
        <f t="shared" si="11"/>
        <v>-4</v>
      </c>
      <c r="AC19" s="204">
        <f>'[2]1.10Y'!AC19</f>
        <v>-4</v>
      </c>
      <c r="AD19" s="204">
        <f>'[2]1.10Y'!AD19</f>
        <v>0</v>
      </c>
      <c r="AE19" s="204">
        <f>'[2]1.10Y'!AE19</f>
        <v>0</v>
      </c>
      <c r="AF19" s="204">
        <f t="shared" si="13"/>
        <v>33</v>
      </c>
      <c r="AG19" s="204">
        <f>'[2]1.10Y'!AG19</f>
        <v>-2</v>
      </c>
      <c r="AH19" s="204">
        <f>'[2]1.10Y'!AH19</f>
        <v>34</v>
      </c>
      <c r="AI19" s="204">
        <f>'[2]1.10Y'!AI19</f>
        <v>1</v>
      </c>
      <c r="AJ19" s="204">
        <f t="shared" si="15"/>
        <v>0</v>
      </c>
      <c r="AK19" s="204">
        <f>'[2]1.10Y'!AK19</f>
        <v>0</v>
      </c>
      <c r="AL19" s="204">
        <f>'[2]1.10Y'!AL19</f>
        <v>0</v>
      </c>
      <c r="AM19" s="204">
        <f>'[2]1.10Y'!AM19</f>
        <v>0</v>
      </c>
    </row>
    <row r="20" spans="1:39" s="10" customFormat="1" x14ac:dyDescent="0.25">
      <c r="A20" s="58">
        <v>2.2000000000000002</v>
      </c>
      <c r="B20" s="77">
        <v>2.2000000000000002</v>
      </c>
      <c r="C20" s="42" t="s">
        <v>23</v>
      </c>
      <c r="D20" s="204">
        <f t="shared" si="17"/>
        <v>-22</v>
      </c>
      <c r="E20" s="204">
        <f t="shared" ref="E20:G20" si="65">E21+E24</f>
        <v>-2</v>
      </c>
      <c r="F20" s="204">
        <f t="shared" si="65"/>
        <v>0</v>
      </c>
      <c r="G20" s="204">
        <f t="shared" si="65"/>
        <v>-20</v>
      </c>
      <c r="H20" s="204">
        <f t="shared" si="1"/>
        <v>-5</v>
      </c>
      <c r="I20" s="204">
        <f t="shared" ref="I20:K20" si="66">I21+I24</f>
        <v>-5</v>
      </c>
      <c r="J20" s="204">
        <f t="shared" si="66"/>
        <v>0</v>
      </c>
      <c r="K20" s="204">
        <f t="shared" si="66"/>
        <v>0</v>
      </c>
      <c r="L20" s="204">
        <f t="shared" si="3"/>
        <v>3</v>
      </c>
      <c r="M20" s="204">
        <f t="shared" ref="M20:O20" si="67">M21+M24</f>
        <v>2</v>
      </c>
      <c r="N20" s="204">
        <f t="shared" si="67"/>
        <v>0</v>
      </c>
      <c r="O20" s="204">
        <f t="shared" si="67"/>
        <v>1</v>
      </c>
      <c r="P20" s="204">
        <f t="shared" si="5"/>
        <v>-1</v>
      </c>
      <c r="Q20" s="204">
        <f t="shared" ref="Q20:S20" si="68">Q21+Q24</f>
        <v>-1</v>
      </c>
      <c r="R20" s="204">
        <f t="shared" si="68"/>
        <v>0</v>
      </c>
      <c r="S20" s="204">
        <f t="shared" si="68"/>
        <v>0</v>
      </c>
      <c r="T20" s="204">
        <f t="shared" si="7"/>
        <v>4</v>
      </c>
      <c r="U20" s="204">
        <f t="shared" ref="U20:W20" si="69">U21+U24</f>
        <v>0</v>
      </c>
      <c r="V20" s="204">
        <f t="shared" si="69"/>
        <v>0</v>
      </c>
      <c r="W20" s="204">
        <f t="shared" si="69"/>
        <v>4</v>
      </c>
      <c r="X20" s="204">
        <f t="shared" si="9"/>
        <v>2</v>
      </c>
      <c r="Y20" s="204">
        <f t="shared" ref="Y20:AA20" si="70">Y21+Y24</f>
        <v>1</v>
      </c>
      <c r="Z20" s="204">
        <f t="shared" si="70"/>
        <v>1</v>
      </c>
      <c r="AA20" s="204">
        <f t="shared" si="70"/>
        <v>0</v>
      </c>
      <c r="AB20" s="204">
        <f t="shared" si="11"/>
        <v>-13</v>
      </c>
      <c r="AC20" s="204">
        <f t="shared" ref="AC20:AE20" si="71">AC21+AC24</f>
        <v>2</v>
      </c>
      <c r="AD20" s="204">
        <f t="shared" si="71"/>
        <v>-9</v>
      </c>
      <c r="AE20" s="204">
        <f t="shared" si="71"/>
        <v>-6</v>
      </c>
      <c r="AF20" s="204">
        <f t="shared" si="13"/>
        <v>-8</v>
      </c>
      <c r="AG20" s="204">
        <f t="shared" ref="AG20:AI20" si="72">AG21+AG24</f>
        <v>-2</v>
      </c>
      <c r="AH20" s="204">
        <f t="shared" si="72"/>
        <v>-3</v>
      </c>
      <c r="AI20" s="204">
        <f t="shared" si="72"/>
        <v>-3</v>
      </c>
      <c r="AJ20" s="204">
        <f t="shared" si="15"/>
        <v>-6</v>
      </c>
      <c r="AK20" s="204">
        <f t="shared" ref="AK20:AM20" si="73">AK21+AK24</f>
        <v>23</v>
      </c>
      <c r="AL20" s="204">
        <f t="shared" si="73"/>
        <v>6</v>
      </c>
      <c r="AM20" s="204">
        <f t="shared" si="73"/>
        <v>-35</v>
      </c>
    </row>
    <row r="21" spans="1:39" s="10" customFormat="1" x14ac:dyDescent="0.25">
      <c r="A21" s="60" t="s">
        <v>60</v>
      </c>
      <c r="B21" s="77" t="s">
        <v>60</v>
      </c>
      <c r="C21" s="43" t="s">
        <v>9</v>
      </c>
      <c r="D21" s="204">
        <f t="shared" si="17"/>
        <v>-20</v>
      </c>
      <c r="E21" s="204">
        <f t="shared" ref="E21:G21" si="74">E22+E23</f>
        <v>0</v>
      </c>
      <c r="F21" s="204">
        <f t="shared" si="74"/>
        <v>0</v>
      </c>
      <c r="G21" s="204">
        <f t="shared" si="74"/>
        <v>-20</v>
      </c>
      <c r="H21" s="204">
        <f t="shared" si="1"/>
        <v>0</v>
      </c>
      <c r="I21" s="204">
        <f t="shared" ref="I21:K21" si="75">I22+I23</f>
        <v>0</v>
      </c>
      <c r="J21" s="204">
        <f t="shared" si="75"/>
        <v>0</v>
      </c>
      <c r="K21" s="204">
        <f t="shared" si="75"/>
        <v>0</v>
      </c>
      <c r="L21" s="204">
        <f t="shared" si="3"/>
        <v>0</v>
      </c>
      <c r="M21" s="204">
        <f t="shared" ref="M21:O21" si="76">M22+M23</f>
        <v>0</v>
      </c>
      <c r="N21" s="204">
        <f t="shared" si="76"/>
        <v>0</v>
      </c>
      <c r="O21" s="204">
        <f t="shared" si="76"/>
        <v>0</v>
      </c>
      <c r="P21" s="204">
        <f t="shared" si="5"/>
        <v>0</v>
      </c>
      <c r="Q21" s="204">
        <f t="shared" ref="Q21:S21" si="77">Q22+Q23</f>
        <v>0</v>
      </c>
      <c r="R21" s="204">
        <f t="shared" si="77"/>
        <v>0</v>
      </c>
      <c r="S21" s="204">
        <f t="shared" si="77"/>
        <v>0</v>
      </c>
      <c r="T21" s="204">
        <f t="shared" si="7"/>
        <v>4</v>
      </c>
      <c r="U21" s="204">
        <f t="shared" ref="U21:W21" si="78">U22+U23</f>
        <v>0</v>
      </c>
      <c r="V21" s="204">
        <f t="shared" si="78"/>
        <v>0</v>
      </c>
      <c r="W21" s="204">
        <f t="shared" si="78"/>
        <v>4</v>
      </c>
      <c r="X21" s="204">
        <f t="shared" si="9"/>
        <v>2</v>
      </c>
      <c r="Y21" s="204">
        <f t="shared" ref="Y21:AA21" si="79">Y22+Y23</f>
        <v>1</v>
      </c>
      <c r="Z21" s="204">
        <f t="shared" si="79"/>
        <v>1</v>
      </c>
      <c r="AA21" s="204">
        <f t="shared" si="79"/>
        <v>0</v>
      </c>
      <c r="AB21" s="204">
        <f t="shared" si="11"/>
        <v>-13</v>
      </c>
      <c r="AC21" s="204">
        <f t="shared" ref="AC21:AE21" si="80">AC22+AC23</f>
        <v>2</v>
      </c>
      <c r="AD21" s="204">
        <f t="shared" si="80"/>
        <v>-9</v>
      </c>
      <c r="AE21" s="204">
        <f t="shared" si="80"/>
        <v>-6</v>
      </c>
      <c r="AF21" s="204">
        <f t="shared" si="13"/>
        <v>-5</v>
      </c>
      <c r="AG21" s="204">
        <f t="shared" ref="AG21:AI21" si="81">AG22+AG23</f>
        <v>1</v>
      </c>
      <c r="AH21" s="204">
        <f t="shared" si="81"/>
        <v>-3</v>
      </c>
      <c r="AI21" s="204">
        <f t="shared" si="81"/>
        <v>-3</v>
      </c>
      <c r="AJ21" s="204">
        <f t="shared" si="15"/>
        <v>59</v>
      </c>
      <c r="AK21" s="204">
        <f t="shared" ref="AK21:AM21" si="82">AK22+AK23</f>
        <v>22</v>
      </c>
      <c r="AL21" s="204">
        <f t="shared" si="82"/>
        <v>6</v>
      </c>
      <c r="AM21" s="204">
        <f t="shared" si="82"/>
        <v>31</v>
      </c>
    </row>
    <row r="22" spans="1:39" s="10" customFormat="1" x14ac:dyDescent="0.25">
      <c r="A22" s="60"/>
      <c r="B22" s="77"/>
      <c r="C22" s="42" t="s">
        <v>134</v>
      </c>
      <c r="D22" s="204">
        <f t="shared" si="17"/>
        <v>0</v>
      </c>
      <c r="E22" s="204">
        <f>'[2]1.10Y'!E22</f>
        <v>0</v>
      </c>
      <c r="F22" s="204">
        <f>'[2]1.10Y'!F22</f>
        <v>0</v>
      </c>
      <c r="G22" s="204">
        <f>'[2]1.10Y'!G22</f>
        <v>0</v>
      </c>
      <c r="H22" s="204">
        <f t="shared" si="1"/>
        <v>0</v>
      </c>
      <c r="I22" s="204">
        <f>'[2]1.10Y'!I22</f>
        <v>0</v>
      </c>
      <c r="J22" s="204">
        <f>'[2]1.10Y'!J22</f>
        <v>0</v>
      </c>
      <c r="K22" s="204">
        <f>'[2]1.10Y'!K22</f>
        <v>0</v>
      </c>
      <c r="L22" s="204">
        <f t="shared" si="3"/>
        <v>0</v>
      </c>
      <c r="M22" s="204">
        <f>'[2]1.10Y'!M22</f>
        <v>0</v>
      </c>
      <c r="N22" s="204">
        <f>'[2]1.10Y'!N22</f>
        <v>0</v>
      </c>
      <c r="O22" s="204">
        <f>'[2]1.10Y'!O22</f>
        <v>0</v>
      </c>
      <c r="P22" s="204">
        <f t="shared" si="5"/>
        <v>0</v>
      </c>
      <c r="Q22" s="204">
        <f>'[2]1.10Y'!Q22</f>
        <v>0</v>
      </c>
      <c r="R22" s="204">
        <f>'[2]1.10Y'!R22</f>
        <v>0</v>
      </c>
      <c r="S22" s="204">
        <f>'[2]1.10Y'!S22</f>
        <v>0</v>
      </c>
      <c r="T22" s="204">
        <f t="shared" si="7"/>
        <v>3</v>
      </c>
      <c r="U22" s="204">
        <f>'[2]1.10Y'!U22</f>
        <v>0</v>
      </c>
      <c r="V22" s="204">
        <f>'[2]1.10Y'!V22</f>
        <v>0</v>
      </c>
      <c r="W22" s="204">
        <f>'[2]1.10Y'!W22</f>
        <v>3</v>
      </c>
      <c r="X22" s="204">
        <f t="shared" si="9"/>
        <v>2</v>
      </c>
      <c r="Y22" s="204">
        <f>'[2]1.10Y'!Y22</f>
        <v>0</v>
      </c>
      <c r="Z22" s="204">
        <f>'[2]1.10Y'!Z22</f>
        <v>2</v>
      </c>
      <c r="AA22" s="204">
        <f>'[2]1.10Y'!AA22</f>
        <v>0</v>
      </c>
      <c r="AB22" s="204">
        <f t="shared" si="11"/>
        <v>0</v>
      </c>
      <c r="AC22" s="204">
        <f>'[2]1.10Y'!AC22</f>
        <v>-1</v>
      </c>
      <c r="AD22" s="204">
        <f>'[2]1.10Y'!AD22</f>
        <v>0</v>
      </c>
      <c r="AE22" s="204">
        <f>'[2]1.10Y'!AE22</f>
        <v>1</v>
      </c>
      <c r="AF22" s="204">
        <f t="shared" si="13"/>
        <v>0</v>
      </c>
      <c r="AG22" s="204">
        <f>'[2]1.10Y'!AG22</f>
        <v>0</v>
      </c>
      <c r="AH22" s="204">
        <f>'[2]1.10Y'!AH22</f>
        <v>0</v>
      </c>
      <c r="AI22" s="204">
        <f>'[2]1.10Y'!AI22</f>
        <v>0</v>
      </c>
      <c r="AJ22" s="204">
        <f t="shared" si="15"/>
        <v>-31</v>
      </c>
      <c r="AK22" s="204">
        <f>'[2]1.10Y'!AK22</f>
        <v>9</v>
      </c>
      <c r="AL22" s="204">
        <f>'[2]1.10Y'!AL22</f>
        <v>5</v>
      </c>
      <c r="AM22" s="204">
        <f>'[2]1.10Y'!AM22</f>
        <v>-45</v>
      </c>
    </row>
    <row r="23" spans="1:39" s="10" customFormat="1" x14ac:dyDescent="0.25">
      <c r="A23" s="58"/>
      <c r="B23" s="77"/>
      <c r="C23" s="44" t="s">
        <v>129</v>
      </c>
      <c r="D23" s="204">
        <f t="shared" si="17"/>
        <v>-20</v>
      </c>
      <c r="E23" s="204">
        <f>'[2]1.10Y'!E23</f>
        <v>0</v>
      </c>
      <c r="F23" s="204">
        <f>'[2]1.10Y'!F23</f>
        <v>0</v>
      </c>
      <c r="G23" s="204">
        <f>'[2]1.10Y'!G23</f>
        <v>-20</v>
      </c>
      <c r="H23" s="204">
        <f t="shared" si="1"/>
        <v>0</v>
      </c>
      <c r="I23" s="204">
        <f>'[2]1.10Y'!I23</f>
        <v>0</v>
      </c>
      <c r="J23" s="204">
        <f>'[2]1.10Y'!J23</f>
        <v>0</v>
      </c>
      <c r="K23" s="204">
        <f>'[2]1.10Y'!K23</f>
        <v>0</v>
      </c>
      <c r="L23" s="204">
        <f t="shared" si="3"/>
        <v>0</v>
      </c>
      <c r="M23" s="204">
        <f>'[2]1.10Y'!M23</f>
        <v>0</v>
      </c>
      <c r="N23" s="204">
        <f>'[2]1.10Y'!N23</f>
        <v>0</v>
      </c>
      <c r="O23" s="204">
        <f>'[2]1.10Y'!O23</f>
        <v>0</v>
      </c>
      <c r="P23" s="204">
        <f t="shared" si="5"/>
        <v>0</v>
      </c>
      <c r="Q23" s="204">
        <f>'[2]1.10Y'!Q23</f>
        <v>0</v>
      </c>
      <c r="R23" s="204">
        <f>'[2]1.10Y'!R23</f>
        <v>0</v>
      </c>
      <c r="S23" s="204">
        <f>'[2]1.10Y'!S23</f>
        <v>0</v>
      </c>
      <c r="T23" s="204">
        <f t="shared" si="7"/>
        <v>1</v>
      </c>
      <c r="U23" s="204">
        <f>'[2]1.10Y'!U23</f>
        <v>0</v>
      </c>
      <c r="V23" s="204">
        <f>'[2]1.10Y'!V23</f>
        <v>0</v>
      </c>
      <c r="W23" s="204">
        <f>'[2]1.10Y'!W23</f>
        <v>1</v>
      </c>
      <c r="X23" s="204">
        <f t="shared" si="9"/>
        <v>0</v>
      </c>
      <c r="Y23" s="204">
        <f>'[2]1.10Y'!Y23</f>
        <v>1</v>
      </c>
      <c r="Z23" s="204">
        <f>'[2]1.10Y'!Z23</f>
        <v>-1</v>
      </c>
      <c r="AA23" s="204">
        <f>'[2]1.10Y'!AA23</f>
        <v>0</v>
      </c>
      <c r="AB23" s="204">
        <f t="shared" si="11"/>
        <v>-13</v>
      </c>
      <c r="AC23" s="204">
        <f>'[2]1.10Y'!AC23</f>
        <v>3</v>
      </c>
      <c r="AD23" s="204">
        <f>'[2]1.10Y'!AD23</f>
        <v>-9</v>
      </c>
      <c r="AE23" s="204">
        <f>'[2]1.10Y'!AE23</f>
        <v>-7</v>
      </c>
      <c r="AF23" s="204">
        <f t="shared" si="13"/>
        <v>-5</v>
      </c>
      <c r="AG23" s="204">
        <f>'[2]1.10Y'!AG23</f>
        <v>1</v>
      </c>
      <c r="AH23" s="204">
        <f>'[2]1.10Y'!AH23</f>
        <v>-3</v>
      </c>
      <c r="AI23" s="204">
        <f>'[2]1.10Y'!AI23</f>
        <v>-3</v>
      </c>
      <c r="AJ23" s="204">
        <f t="shared" si="15"/>
        <v>90</v>
      </c>
      <c r="AK23" s="204">
        <f>'[2]1.10Y'!AK23</f>
        <v>13</v>
      </c>
      <c r="AL23" s="204">
        <f>'[2]1.10Y'!AL23</f>
        <v>1</v>
      </c>
      <c r="AM23" s="204">
        <f>'[2]1.10Y'!AM23</f>
        <v>76</v>
      </c>
    </row>
    <row r="24" spans="1:39" s="10" customFormat="1" x14ac:dyDescent="0.25">
      <c r="A24" s="58" t="s">
        <v>61</v>
      </c>
      <c r="B24" s="77" t="s">
        <v>61</v>
      </c>
      <c r="C24" s="43" t="s">
        <v>17</v>
      </c>
      <c r="D24" s="204">
        <f t="shared" si="17"/>
        <v>-2</v>
      </c>
      <c r="E24" s="204">
        <f t="shared" ref="E24:AM24" si="83">E25</f>
        <v>-2</v>
      </c>
      <c r="F24" s="204">
        <f t="shared" si="83"/>
        <v>0</v>
      </c>
      <c r="G24" s="204">
        <f t="shared" si="83"/>
        <v>0</v>
      </c>
      <c r="H24" s="204">
        <f t="shared" si="1"/>
        <v>-5</v>
      </c>
      <c r="I24" s="204">
        <f t="shared" si="83"/>
        <v>-5</v>
      </c>
      <c r="J24" s="204">
        <f t="shared" si="83"/>
        <v>0</v>
      </c>
      <c r="K24" s="204">
        <f t="shared" si="83"/>
        <v>0</v>
      </c>
      <c r="L24" s="204">
        <f t="shared" si="3"/>
        <v>3</v>
      </c>
      <c r="M24" s="204">
        <f t="shared" si="83"/>
        <v>2</v>
      </c>
      <c r="N24" s="204">
        <f t="shared" si="83"/>
        <v>0</v>
      </c>
      <c r="O24" s="204">
        <f t="shared" si="83"/>
        <v>1</v>
      </c>
      <c r="P24" s="204">
        <f t="shared" si="5"/>
        <v>-1</v>
      </c>
      <c r="Q24" s="204">
        <f t="shared" si="83"/>
        <v>-1</v>
      </c>
      <c r="R24" s="204">
        <f t="shared" si="83"/>
        <v>0</v>
      </c>
      <c r="S24" s="204">
        <f t="shared" si="83"/>
        <v>0</v>
      </c>
      <c r="T24" s="204">
        <f t="shared" si="7"/>
        <v>0</v>
      </c>
      <c r="U24" s="204">
        <f t="shared" si="83"/>
        <v>0</v>
      </c>
      <c r="V24" s="204">
        <f t="shared" si="83"/>
        <v>0</v>
      </c>
      <c r="W24" s="204">
        <f t="shared" si="83"/>
        <v>0</v>
      </c>
      <c r="X24" s="204">
        <f t="shared" si="9"/>
        <v>0</v>
      </c>
      <c r="Y24" s="204">
        <f t="shared" si="83"/>
        <v>0</v>
      </c>
      <c r="Z24" s="204">
        <f t="shared" si="83"/>
        <v>0</v>
      </c>
      <c r="AA24" s="204">
        <f t="shared" si="83"/>
        <v>0</v>
      </c>
      <c r="AB24" s="204">
        <f t="shared" si="11"/>
        <v>0</v>
      </c>
      <c r="AC24" s="204">
        <f t="shared" si="83"/>
        <v>0</v>
      </c>
      <c r="AD24" s="204">
        <f t="shared" si="83"/>
        <v>0</v>
      </c>
      <c r="AE24" s="204">
        <f t="shared" si="83"/>
        <v>0</v>
      </c>
      <c r="AF24" s="204">
        <f t="shared" si="13"/>
        <v>-3</v>
      </c>
      <c r="AG24" s="204">
        <f t="shared" si="83"/>
        <v>-3</v>
      </c>
      <c r="AH24" s="204">
        <f t="shared" si="83"/>
        <v>0</v>
      </c>
      <c r="AI24" s="204">
        <f t="shared" si="83"/>
        <v>0</v>
      </c>
      <c r="AJ24" s="204">
        <f t="shared" si="15"/>
        <v>-65</v>
      </c>
      <c r="AK24" s="204">
        <f t="shared" si="83"/>
        <v>1</v>
      </c>
      <c r="AL24" s="204">
        <f t="shared" si="83"/>
        <v>0</v>
      </c>
      <c r="AM24" s="204">
        <f t="shared" si="83"/>
        <v>-66</v>
      </c>
    </row>
    <row r="25" spans="1:39" s="10" customFormat="1" x14ac:dyDescent="0.25">
      <c r="A25" s="58" t="s">
        <v>62</v>
      </c>
      <c r="B25" s="77" t="s">
        <v>62</v>
      </c>
      <c r="C25" s="79" t="s">
        <v>24</v>
      </c>
      <c r="D25" s="204">
        <f t="shared" si="17"/>
        <v>-2</v>
      </c>
      <c r="E25" s="204">
        <f>'[2]1.10Y'!E25</f>
        <v>-2</v>
      </c>
      <c r="F25" s="204">
        <f>'[2]1.10Y'!F25</f>
        <v>0</v>
      </c>
      <c r="G25" s="204">
        <f>'[2]1.10Y'!G25</f>
        <v>0</v>
      </c>
      <c r="H25" s="204">
        <f t="shared" si="1"/>
        <v>-5</v>
      </c>
      <c r="I25" s="204">
        <f>'[2]1.10Y'!I25</f>
        <v>-5</v>
      </c>
      <c r="J25" s="204">
        <f>'[2]1.10Y'!J25</f>
        <v>0</v>
      </c>
      <c r="K25" s="204">
        <f>'[2]1.10Y'!K25</f>
        <v>0</v>
      </c>
      <c r="L25" s="204">
        <f t="shared" si="3"/>
        <v>3</v>
      </c>
      <c r="M25" s="204">
        <f>'[2]1.10Y'!M25</f>
        <v>2</v>
      </c>
      <c r="N25" s="204">
        <f>'[2]1.10Y'!N25</f>
        <v>0</v>
      </c>
      <c r="O25" s="204">
        <f>'[2]1.10Y'!O25</f>
        <v>1</v>
      </c>
      <c r="P25" s="204">
        <f t="shared" si="5"/>
        <v>-1</v>
      </c>
      <c r="Q25" s="204">
        <f>'[2]1.10Y'!Q25</f>
        <v>-1</v>
      </c>
      <c r="R25" s="204">
        <f>'[2]1.10Y'!R25</f>
        <v>0</v>
      </c>
      <c r="S25" s="204">
        <f>'[2]1.10Y'!S25</f>
        <v>0</v>
      </c>
      <c r="T25" s="204">
        <f t="shared" si="7"/>
        <v>0</v>
      </c>
      <c r="U25" s="204">
        <f>'[2]1.10Y'!U25</f>
        <v>0</v>
      </c>
      <c r="V25" s="204">
        <f>'[2]1.10Y'!V25</f>
        <v>0</v>
      </c>
      <c r="W25" s="204">
        <f>'[2]1.10Y'!W25</f>
        <v>0</v>
      </c>
      <c r="X25" s="204">
        <f t="shared" si="9"/>
        <v>0</v>
      </c>
      <c r="Y25" s="204">
        <f>'[2]1.10Y'!Y25</f>
        <v>0</v>
      </c>
      <c r="Z25" s="204">
        <f>'[2]1.10Y'!Z25</f>
        <v>0</v>
      </c>
      <c r="AA25" s="204">
        <f>'[2]1.10Y'!AA25</f>
        <v>0</v>
      </c>
      <c r="AB25" s="204">
        <f t="shared" si="11"/>
        <v>0</v>
      </c>
      <c r="AC25" s="204">
        <f>'[2]1.10Y'!AC25</f>
        <v>0</v>
      </c>
      <c r="AD25" s="204">
        <f>'[2]1.10Y'!AD25</f>
        <v>0</v>
      </c>
      <c r="AE25" s="204">
        <f>'[2]1.10Y'!AE25</f>
        <v>0</v>
      </c>
      <c r="AF25" s="204">
        <f t="shared" si="13"/>
        <v>-3</v>
      </c>
      <c r="AG25" s="204">
        <f>'[2]1.10Y'!AG25</f>
        <v>-3</v>
      </c>
      <c r="AH25" s="204">
        <f>'[2]1.10Y'!AH25</f>
        <v>0</v>
      </c>
      <c r="AI25" s="204">
        <f>'[2]1.10Y'!AI25</f>
        <v>0</v>
      </c>
      <c r="AJ25" s="204">
        <f t="shared" si="15"/>
        <v>-65</v>
      </c>
      <c r="AK25" s="204">
        <f>'[2]1.10Y'!AK25</f>
        <v>1</v>
      </c>
      <c r="AL25" s="204">
        <f>'[2]1.10Y'!AL25</f>
        <v>0</v>
      </c>
      <c r="AM25" s="204">
        <f>'[2]1.10Y'!AM25</f>
        <v>-66</v>
      </c>
    </row>
    <row r="26" spans="1:39" s="10" customFormat="1" x14ac:dyDescent="0.25">
      <c r="A26" s="58">
        <v>4</v>
      </c>
      <c r="B26" s="77">
        <v>4</v>
      </c>
      <c r="C26" s="41" t="s">
        <v>5</v>
      </c>
      <c r="D26" s="204">
        <f t="shared" si="17"/>
        <v>-2496</v>
      </c>
      <c r="E26" s="204">
        <f t="shared" ref="E26:G26" si="84">E27+E32+E40+E44+E48</f>
        <v>-2040</v>
      </c>
      <c r="F26" s="204">
        <f t="shared" si="84"/>
        <v>0</v>
      </c>
      <c r="G26" s="204">
        <f t="shared" si="84"/>
        <v>-456</v>
      </c>
      <c r="H26" s="204">
        <f t="shared" si="1"/>
        <v>154</v>
      </c>
      <c r="I26" s="204">
        <f t="shared" ref="I26:K26" si="85">I27+I32+I40+I44+I48</f>
        <v>-70</v>
      </c>
      <c r="J26" s="204">
        <f t="shared" si="85"/>
        <v>0</v>
      </c>
      <c r="K26" s="204">
        <f t="shared" si="85"/>
        <v>224</v>
      </c>
      <c r="L26" s="204">
        <f t="shared" si="3"/>
        <v>952</v>
      </c>
      <c r="M26" s="204">
        <f t="shared" ref="M26:O26" si="86">M27+M32+M40+M44+M48</f>
        <v>547</v>
      </c>
      <c r="N26" s="204">
        <f t="shared" si="86"/>
        <v>0</v>
      </c>
      <c r="O26" s="204">
        <f t="shared" si="86"/>
        <v>405</v>
      </c>
      <c r="P26" s="204">
        <f t="shared" si="5"/>
        <v>35</v>
      </c>
      <c r="Q26" s="204">
        <f t="shared" ref="Q26:S26" si="87">Q27+Q32+Q40+Q44+Q48</f>
        <v>-185</v>
      </c>
      <c r="R26" s="204">
        <f t="shared" si="87"/>
        <v>4</v>
      </c>
      <c r="S26" s="204">
        <f t="shared" si="87"/>
        <v>216</v>
      </c>
      <c r="T26" s="204">
        <f t="shared" si="7"/>
        <v>432</v>
      </c>
      <c r="U26" s="204">
        <f t="shared" ref="U26:W26" si="88">U27+U32+U40+U44+U48</f>
        <v>217</v>
      </c>
      <c r="V26" s="204">
        <f t="shared" si="88"/>
        <v>0</v>
      </c>
      <c r="W26" s="204">
        <f t="shared" si="88"/>
        <v>215</v>
      </c>
      <c r="X26" s="204">
        <f t="shared" si="9"/>
        <v>-972</v>
      </c>
      <c r="Y26" s="204">
        <f t="shared" ref="Y26:AA26" si="89">Y27+Y32+Y40+Y44+Y48</f>
        <v>193</v>
      </c>
      <c r="Z26" s="204">
        <f t="shared" si="89"/>
        <v>0</v>
      </c>
      <c r="AA26" s="204">
        <f t="shared" si="89"/>
        <v>-1165</v>
      </c>
      <c r="AB26" s="204">
        <f t="shared" si="11"/>
        <v>-57</v>
      </c>
      <c r="AC26" s="204">
        <f t="shared" ref="AC26:AE26" si="90">AC27+AC32+AC40+AC44+AC48</f>
        <v>-711</v>
      </c>
      <c r="AD26" s="204">
        <f t="shared" si="90"/>
        <v>0</v>
      </c>
      <c r="AE26" s="204">
        <f t="shared" si="90"/>
        <v>654</v>
      </c>
      <c r="AF26" s="204">
        <f t="shared" si="13"/>
        <v>-9069</v>
      </c>
      <c r="AG26" s="204">
        <f t="shared" ref="AG26:AI26" si="91">AG27+AG32+AG40+AG44+AG48</f>
        <v>-2978</v>
      </c>
      <c r="AH26" s="204">
        <f t="shared" si="91"/>
        <v>-10</v>
      </c>
      <c r="AI26" s="204">
        <f t="shared" si="91"/>
        <v>-6081</v>
      </c>
      <c r="AJ26" s="204">
        <f t="shared" si="15"/>
        <v>-520</v>
      </c>
      <c r="AK26" s="204">
        <f t="shared" ref="AK26:AM26" si="92">AK27+AK32+AK40+AK44+AK48</f>
        <v>210</v>
      </c>
      <c r="AL26" s="204">
        <f t="shared" si="92"/>
        <v>-1</v>
      </c>
      <c r="AM26" s="204">
        <f t="shared" si="92"/>
        <v>-729</v>
      </c>
    </row>
    <row r="27" spans="1:39" s="10" customFormat="1" x14ac:dyDescent="0.25">
      <c r="A27" s="58">
        <v>4.0999999999999996</v>
      </c>
      <c r="B27" s="77">
        <v>4.0999999999999996</v>
      </c>
      <c r="C27" s="42" t="s">
        <v>35</v>
      </c>
      <c r="D27" s="204">
        <f t="shared" si="17"/>
        <v>-10</v>
      </c>
      <c r="E27" s="204">
        <f t="shared" ref="E27:G27" si="93">E28+E30</f>
        <v>-10</v>
      </c>
      <c r="F27" s="204">
        <f t="shared" si="93"/>
        <v>0</v>
      </c>
      <c r="G27" s="204">
        <f t="shared" si="93"/>
        <v>0</v>
      </c>
      <c r="H27" s="204">
        <f t="shared" si="1"/>
        <v>-4</v>
      </c>
      <c r="I27" s="204">
        <f t="shared" ref="I27:K27" si="94">I28+I30</f>
        <v>-4</v>
      </c>
      <c r="J27" s="204">
        <f t="shared" si="94"/>
        <v>0</v>
      </c>
      <c r="K27" s="204">
        <f t="shared" si="94"/>
        <v>0</v>
      </c>
      <c r="L27" s="204">
        <f t="shared" si="3"/>
        <v>11</v>
      </c>
      <c r="M27" s="204">
        <f t="shared" ref="M27:O27" si="95">M28+M30</f>
        <v>11</v>
      </c>
      <c r="N27" s="204">
        <f t="shared" si="95"/>
        <v>0</v>
      </c>
      <c r="O27" s="204">
        <f t="shared" si="95"/>
        <v>0</v>
      </c>
      <c r="P27" s="204">
        <f t="shared" si="5"/>
        <v>-5</v>
      </c>
      <c r="Q27" s="204">
        <f t="shared" ref="Q27:S27" si="96">Q28+Q30</f>
        <v>-5</v>
      </c>
      <c r="R27" s="204">
        <f t="shared" si="96"/>
        <v>0</v>
      </c>
      <c r="S27" s="204">
        <f t="shared" si="96"/>
        <v>0</v>
      </c>
      <c r="T27" s="204">
        <f t="shared" si="7"/>
        <v>-2</v>
      </c>
      <c r="U27" s="204">
        <f t="shared" ref="U27:W27" si="97">U28+U30</f>
        <v>-2</v>
      </c>
      <c r="V27" s="204">
        <f t="shared" si="97"/>
        <v>0</v>
      </c>
      <c r="W27" s="204">
        <f t="shared" si="97"/>
        <v>0</v>
      </c>
      <c r="X27" s="204">
        <f t="shared" si="9"/>
        <v>9</v>
      </c>
      <c r="Y27" s="204">
        <f t="shared" ref="Y27:AA27" si="98">Y28+Y30</f>
        <v>9</v>
      </c>
      <c r="Z27" s="204">
        <f t="shared" si="98"/>
        <v>0</v>
      </c>
      <c r="AA27" s="204">
        <f t="shared" si="98"/>
        <v>0</v>
      </c>
      <c r="AB27" s="204">
        <f t="shared" si="11"/>
        <v>-9</v>
      </c>
      <c r="AC27" s="204">
        <f t="shared" ref="AC27:AE27" si="99">AC28+AC30</f>
        <v>-9</v>
      </c>
      <c r="AD27" s="204">
        <f t="shared" si="99"/>
        <v>0</v>
      </c>
      <c r="AE27" s="204">
        <f t="shared" si="99"/>
        <v>0</v>
      </c>
      <c r="AF27" s="204">
        <f t="shared" si="13"/>
        <v>1</v>
      </c>
      <c r="AG27" s="204">
        <f t="shared" ref="AG27:AI27" si="100">AG28+AG30</f>
        <v>3</v>
      </c>
      <c r="AH27" s="204">
        <f t="shared" si="100"/>
        <v>-10</v>
      </c>
      <c r="AI27" s="204">
        <f t="shared" si="100"/>
        <v>8</v>
      </c>
      <c r="AJ27" s="204">
        <f t="shared" si="15"/>
        <v>3</v>
      </c>
      <c r="AK27" s="204">
        <f t="shared" ref="AK27:AM27" si="101">AK28+AK30</f>
        <v>4</v>
      </c>
      <c r="AL27" s="204">
        <f t="shared" si="101"/>
        <v>-1</v>
      </c>
      <c r="AM27" s="204">
        <f t="shared" si="101"/>
        <v>0</v>
      </c>
    </row>
    <row r="28" spans="1:39" s="10" customFormat="1" x14ac:dyDescent="0.25">
      <c r="A28" s="59" t="s">
        <v>63</v>
      </c>
      <c r="B28" s="78" t="s">
        <v>63</v>
      </c>
      <c r="C28" s="43" t="s">
        <v>15</v>
      </c>
      <c r="D28" s="204">
        <f t="shared" si="17"/>
        <v>-9</v>
      </c>
      <c r="E28" s="204">
        <f t="shared" ref="E28:AM28" si="102">E29</f>
        <v>-9</v>
      </c>
      <c r="F28" s="204">
        <f t="shared" si="102"/>
        <v>0</v>
      </c>
      <c r="G28" s="204">
        <f t="shared" si="102"/>
        <v>0</v>
      </c>
      <c r="H28" s="204">
        <f t="shared" si="1"/>
        <v>-3</v>
      </c>
      <c r="I28" s="204">
        <f t="shared" si="102"/>
        <v>-3</v>
      </c>
      <c r="J28" s="204">
        <f t="shared" si="102"/>
        <v>0</v>
      </c>
      <c r="K28" s="204">
        <f t="shared" si="102"/>
        <v>0</v>
      </c>
      <c r="L28" s="204">
        <f t="shared" si="3"/>
        <v>9</v>
      </c>
      <c r="M28" s="204">
        <f t="shared" si="102"/>
        <v>9</v>
      </c>
      <c r="N28" s="204">
        <f t="shared" si="102"/>
        <v>0</v>
      </c>
      <c r="O28" s="204">
        <f t="shared" si="102"/>
        <v>0</v>
      </c>
      <c r="P28" s="204">
        <f t="shared" si="5"/>
        <v>-4</v>
      </c>
      <c r="Q28" s="204">
        <f t="shared" si="102"/>
        <v>-4</v>
      </c>
      <c r="R28" s="204">
        <f t="shared" si="102"/>
        <v>0</v>
      </c>
      <c r="S28" s="204">
        <f t="shared" si="102"/>
        <v>0</v>
      </c>
      <c r="T28" s="204">
        <f t="shared" si="7"/>
        <v>-1</v>
      </c>
      <c r="U28" s="204">
        <f t="shared" si="102"/>
        <v>-1</v>
      </c>
      <c r="V28" s="204">
        <f t="shared" si="102"/>
        <v>0</v>
      </c>
      <c r="W28" s="204">
        <f t="shared" si="102"/>
        <v>0</v>
      </c>
      <c r="X28" s="204">
        <f t="shared" si="9"/>
        <v>7</v>
      </c>
      <c r="Y28" s="204">
        <f t="shared" si="102"/>
        <v>7</v>
      </c>
      <c r="Z28" s="204">
        <f t="shared" si="102"/>
        <v>0</v>
      </c>
      <c r="AA28" s="204">
        <f t="shared" si="102"/>
        <v>0</v>
      </c>
      <c r="AB28" s="204">
        <f t="shared" si="11"/>
        <v>-8</v>
      </c>
      <c r="AC28" s="204">
        <f t="shared" si="102"/>
        <v>-8</v>
      </c>
      <c r="AD28" s="204">
        <f t="shared" si="102"/>
        <v>0</v>
      </c>
      <c r="AE28" s="204">
        <f t="shared" si="102"/>
        <v>0</v>
      </c>
      <c r="AF28" s="204">
        <f t="shared" si="13"/>
        <v>14</v>
      </c>
      <c r="AG28" s="204">
        <f t="shared" si="102"/>
        <v>6</v>
      </c>
      <c r="AH28" s="204">
        <f t="shared" si="102"/>
        <v>0</v>
      </c>
      <c r="AI28" s="204">
        <f t="shared" si="102"/>
        <v>8</v>
      </c>
      <c r="AJ28" s="204">
        <f t="shared" si="15"/>
        <v>5</v>
      </c>
      <c r="AK28" s="204">
        <f t="shared" si="102"/>
        <v>5</v>
      </c>
      <c r="AL28" s="204">
        <f t="shared" si="102"/>
        <v>0</v>
      </c>
      <c r="AM28" s="204">
        <f t="shared" si="102"/>
        <v>0</v>
      </c>
    </row>
    <row r="29" spans="1:39" s="10" customFormat="1" x14ac:dyDescent="0.25">
      <c r="A29" s="59" t="s">
        <v>64</v>
      </c>
      <c r="B29" s="78" t="s">
        <v>64</v>
      </c>
      <c r="C29" s="79" t="s">
        <v>24</v>
      </c>
      <c r="D29" s="204">
        <f t="shared" si="17"/>
        <v>-9</v>
      </c>
      <c r="E29" s="204">
        <f>'[2]1.10Y'!E29</f>
        <v>-9</v>
      </c>
      <c r="F29" s="204">
        <f>'[2]1.10Y'!F29</f>
        <v>0</v>
      </c>
      <c r="G29" s="204">
        <f>'[2]1.10Y'!G29</f>
        <v>0</v>
      </c>
      <c r="H29" s="204">
        <f t="shared" si="1"/>
        <v>-3</v>
      </c>
      <c r="I29" s="204">
        <f>'[2]1.10Y'!I29</f>
        <v>-3</v>
      </c>
      <c r="J29" s="204">
        <f>'[2]1.10Y'!J29</f>
        <v>0</v>
      </c>
      <c r="K29" s="204">
        <f>'[2]1.10Y'!K29</f>
        <v>0</v>
      </c>
      <c r="L29" s="204">
        <f t="shared" si="3"/>
        <v>9</v>
      </c>
      <c r="M29" s="204">
        <f>'[2]1.10Y'!M29</f>
        <v>9</v>
      </c>
      <c r="N29" s="204">
        <f>'[2]1.10Y'!N29</f>
        <v>0</v>
      </c>
      <c r="O29" s="204">
        <f>'[2]1.10Y'!O29</f>
        <v>0</v>
      </c>
      <c r="P29" s="204">
        <f t="shared" si="5"/>
        <v>-4</v>
      </c>
      <c r="Q29" s="204">
        <f>'[2]1.10Y'!Q29</f>
        <v>-4</v>
      </c>
      <c r="R29" s="204">
        <f>'[2]1.10Y'!R29</f>
        <v>0</v>
      </c>
      <c r="S29" s="204">
        <f>'[2]1.10Y'!S29</f>
        <v>0</v>
      </c>
      <c r="T29" s="204">
        <f t="shared" si="7"/>
        <v>-1</v>
      </c>
      <c r="U29" s="204">
        <f>'[2]1.10Y'!U29</f>
        <v>-1</v>
      </c>
      <c r="V29" s="204">
        <f>'[2]1.10Y'!V29</f>
        <v>0</v>
      </c>
      <c r="W29" s="204">
        <f>'[2]1.10Y'!W29</f>
        <v>0</v>
      </c>
      <c r="X29" s="204">
        <f t="shared" si="9"/>
        <v>7</v>
      </c>
      <c r="Y29" s="204">
        <f>'[2]1.10Y'!Y29</f>
        <v>7</v>
      </c>
      <c r="Z29" s="204">
        <f>'[2]1.10Y'!Z29</f>
        <v>0</v>
      </c>
      <c r="AA29" s="204">
        <f>'[2]1.10Y'!AA29</f>
        <v>0</v>
      </c>
      <c r="AB29" s="204">
        <f t="shared" si="11"/>
        <v>-8</v>
      </c>
      <c r="AC29" s="204">
        <f>'[2]1.10Y'!AC29</f>
        <v>-8</v>
      </c>
      <c r="AD29" s="204">
        <f>'[2]1.10Y'!AD29</f>
        <v>0</v>
      </c>
      <c r="AE29" s="204">
        <f>'[2]1.10Y'!AE29</f>
        <v>0</v>
      </c>
      <c r="AF29" s="204">
        <f t="shared" si="13"/>
        <v>14</v>
      </c>
      <c r="AG29" s="204">
        <f>'[2]1.10Y'!AG29</f>
        <v>6</v>
      </c>
      <c r="AH29" s="204">
        <f>'[2]1.10Y'!AH29</f>
        <v>0</v>
      </c>
      <c r="AI29" s="204">
        <f>'[2]1.10Y'!AI29</f>
        <v>8</v>
      </c>
      <c r="AJ29" s="204">
        <f t="shared" si="15"/>
        <v>5</v>
      </c>
      <c r="AK29" s="204">
        <f>'[2]1.10Y'!AK29</f>
        <v>5</v>
      </c>
      <c r="AL29" s="204">
        <f>'[2]1.10Y'!AL29</f>
        <v>0</v>
      </c>
      <c r="AM29" s="204">
        <f>'[2]1.10Y'!AM29</f>
        <v>0</v>
      </c>
    </row>
    <row r="30" spans="1:39" s="10" customFormat="1" x14ac:dyDescent="0.25">
      <c r="A30" s="59" t="s">
        <v>65</v>
      </c>
      <c r="B30" s="78" t="s">
        <v>65</v>
      </c>
      <c r="C30" s="43" t="s">
        <v>32</v>
      </c>
      <c r="D30" s="204">
        <f t="shared" si="17"/>
        <v>-1</v>
      </c>
      <c r="E30" s="204">
        <f t="shared" ref="E30:AM30" si="103">E31</f>
        <v>-1</v>
      </c>
      <c r="F30" s="204">
        <f t="shared" si="103"/>
        <v>0</v>
      </c>
      <c r="G30" s="204">
        <f t="shared" si="103"/>
        <v>0</v>
      </c>
      <c r="H30" s="204">
        <f t="shared" si="1"/>
        <v>-1</v>
      </c>
      <c r="I30" s="204">
        <f t="shared" si="103"/>
        <v>-1</v>
      </c>
      <c r="J30" s="204">
        <f t="shared" si="103"/>
        <v>0</v>
      </c>
      <c r="K30" s="204">
        <f t="shared" si="103"/>
        <v>0</v>
      </c>
      <c r="L30" s="204">
        <f t="shared" si="3"/>
        <v>2</v>
      </c>
      <c r="M30" s="204">
        <f t="shared" si="103"/>
        <v>2</v>
      </c>
      <c r="N30" s="204">
        <f t="shared" si="103"/>
        <v>0</v>
      </c>
      <c r="O30" s="204">
        <f t="shared" si="103"/>
        <v>0</v>
      </c>
      <c r="P30" s="204">
        <f t="shared" si="5"/>
        <v>-1</v>
      </c>
      <c r="Q30" s="204">
        <f t="shared" si="103"/>
        <v>-1</v>
      </c>
      <c r="R30" s="204">
        <f t="shared" si="103"/>
        <v>0</v>
      </c>
      <c r="S30" s="204">
        <f t="shared" si="103"/>
        <v>0</v>
      </c>
      <c r="T30" s="204">
        <f t="shared" si="7"/>
        <v>-1</v>
      </c>
      <c r="U30" s="204">
        <f t="shared" si="103"/>
        <v>-1</v>
      </c>
      <c r="V30" s="204">
        <f t="shared" si="103"/>
        <v>0</v>
      </c>
      <c r="W30" s="204">
        <f t="shared" si="103"/>
        <v>0</v>
      </c>
      <c r="X30" s="204">
        <f t="shared" si="9"/>
        <v>2</v>
      </c>
      <c r="Y30" s="204">
        <f t="shared" si="103"/>
        <v>2</v>
      </c>
      <c r="Z30" s="204">
        <f t="shared" si="103"/>
        <v>0</v>
      </c>
      <c r="AA30" s="204">
        <f t="shared" si="103"/>
        <v>0</v>
      </c>
      <c r="AB30" s="204">
        <f t="shared" si="11"/>
        <v>-1</v>
      </c>
      <c r="AC30" s="204">
        <f t="shared" si="103"/>
        <v>-1</v>
      </c>
      <c r="AD30" s="204">
        <f t="shared" si="103"/>
        <v>0</v>
      </c>
      <c r="AE30" s="204">
        <f t="shared" si="103"/>
        <v>0</v>
      </c>
      <c r="AF30" s="204">
        <f t="shared" si="13"/>
        <v>-13</v>
      </c>
      <c r="AG30" s="204">
        <f t="shared" si="103"/>
        <v>-3</v>
      </c>
      <c r="AH30" s="204">
        <f t="shared" si="103"/>
        <v>-10</v>
      </c>
      <c r="AI30" s="204">
        <f t="shared" si="103"/>
        <v>0</v>
      </c>
      <c r="AJ30" s="204">
        <f t="shared" si="15"/>
        <v>-2</v>
      </c>
      <c r="AK30" s="204">
        <f t="shared" si="103"/>
        <v>-1</v>
      </c>
      <c r="AL30" s="204">
        <f t="shared" si="103"/>
        <v>-1</v>
      </c>
      <c r="AM30" s="204">
        <f t="shared" si="103"/>
        <v>0</v>
      </c>
    </row>
    <row r="31" spans="1:39" s="10" customFormat="1" x14ac:dyDescent="0.25">
      <c r="A31" s="59" t="s">
        <v>66</v>
      </c>
      <c r="B31" s="78" t="s">
        <v>66</v>
      </c>
      <c r="C31" s="79" t="s">
        <v>24</v>
      </c>
      <c r="D31" s="204">
        <f t="shared" si="17"/>
        <v>-1</v>
      </c>
      <c r="E31" s="204">
        <f>'[2]1.10Y'!E31</f>
        <v>-1</v>
      </c>
      <c r="F31" s="204">
        <f>'[2]1.10Y'!F31</f>
        <v>0</v>
      </c>
      <c r="G31" s="204">
        <f>'[2]1.10Y'!G31</f>
        <v>0</v>
      </c>
      <c r="H31" s="204">
        <f t="shared" si="1"/>
        <v>-1</v>
      </c>
      <c r="I31" s="204">
        <f>'[2]1.10Y'!I31</f>
        <v>-1</v>
      </c>
      <c r="J31" s="204">
        <f>'[2]1.10Y'!J31</f>
        <v>0</v>
      </c>
      <c r="K31" s="204">
        <f>'[2]1.10Y'!K31</f>
        <v>0</v>
      </c>
      <c r="L31" s="204">
        <f t="shared" si="3"/>
        <v>2</v>
      </c>
      <c r="M31" s="204">
        <f>'[2]1.10Y'!M31</f>
        <v>2</v>
      </c>
      <c r="N31" s="204">
        <f>'[2]1.10Y'!N31</f>
        <v>0</v>
      </c>
      <c r="O31" s="204">
        <f>'[2]1.10Y'!O31</f>
        <v>0</v>
      </c>
      <c r="P31" s="204">
        <f t="shared" si="5"/>
        <v>-1</v>
      </c>
      <c r="Q31" s="204">
        <f>'[2]1.10Y'!Q31</f>
        <v>-1</v>
      </c>
      <c r="R31" s="204">
        <f>'[2]1.10Y'!R31</f>
        <v>0</v>
      </c>
      <c r="S31" s="204">
        <f>'[2]1.10Y'!S31</f>
        <v>0</v>
      </c>
      <c r="T31" s="204">
        <f t="shared" si="7"/>
        <v>-1</v>
      </c>
      <c r="U31" s="204">
        <f>'[2]1.10Y'!U31</f>
        <v>-1</v>
      </c>
      <c r="V31" s="204">
        <f>'[2]1.10Y'!V31</f>
        <v>0</v>
      </c>
      <c r="W31" s="204">
        <f>'[2]1.10Y'!W31</f>
        <v>0</v>
      </c>
      <c r="X31" s="204">
        <f t="shared" si="9"/>
        <v>2</v>
      </c>
      <c r="Y31" s="204">
        <f>'[2]1.10Y'!Y31</f>
        <v>2</v>
      </c>
      <c r="Z31" s="204">
        <f>'[2]1.10Y'!Z31</f>
        <v>0</v>
      </c>
      <c r="AA31" s="204">
        <f>'[2]1.10Y'!AA31</f>
        <v>0</v>
      </c>
      <c r="AB31" s="204">
        <f t="shared" si="11"/>
        <v>-1</v>
      </c>
      <c r="AC31" s="204">
        <f>'[2]1.10Y'!AC31</f>
        <v>-1</v>
      </c>
      <c r="AD31" s="204">
        <f>'[2]1.10Y'!AD31</f>
        <v>0</v>
      </c>
      <c r="AE31" s="204">
        <f>'[2]1.10Y'!AE31</f>
        <v>0</v>
      </c>
      <c r="AF31" s="204">
        <f t="shared" si="13"/>
        <v>-13</v>
      </c>
      <c r="AG31" s="204">
        <f>'[2]1.10Y'!AG31</f>
        <v>-3</v>
      </c>
      <c r="AH31" s="204">
        <f>'[2]1.10Y'!AH31</f>
        <v>-10</v>
      </c>
      <c r="AI31" s="204">
        <f>'[2]1.10Y'!AI31</f>
        <v>0</v>
      </c>
      <c r="AJ31" s="204">
        <f t="shared" si="15"/>
        <v>-2</v>
      </c>
      <c r="AK31" s="204">
        <f>'[2]1.10Y'!AK31</f>
        <v>-1</v>
      </c>
      <c r="AL31" s="204">
        <f>'[2]1.10Y'!AL31</f>
        <v>-1</v>
      </c>
      <c r="AM31" s="204">
        <f>'[2]1.10Y'!AM31</f>
        <v>0</v>
      </c>
    </row>
    <row r="32" spans="1:39" s="10" customFormat="1" x14ac:dyDescent="0.25">
      <c r="A32" s="58">
        <v>4.2</v>
      </c>
      <c r="B32" s="77">
        <v>4.2</v>
      </c>
      <c r="C32" s="42" t="s">
        <v>36</v>
      </c>
      <c r="D32" s="204">
        <f t="shared" si="17"/>
        <v>-465</v>
      </c>
      <c r="E32" s="204">
        <f t="shared" ref="E32:G32" si="104">E33+E34+E38</f>
        <v>-239</v>
      </c>
      <c r="F32" s="204">
        <f t="shared" si="104"/>
        <v>0</v>
      </c>
      <c r="G32" s="204">
        <f t="shared" si="104"/>
        <v>-226</v>
      </c>
      <c r="H32" s="204">
        <f t="shared" si="1"/>
        <v>632</v>
      </c>
      <c r="I32" s="204">
        <f t="shared" ref="I32:K32" si="105">I33+I34+I38</f>
        <v>64</v>
      </c>
      <c r="J32" s="204">
        <f t="shared" si="105"/>
        <v>0</v>
      </c>
      <c r="K32" s="204">
        <f t="shared" si="105"/>
        <v>568</v>
      </c>
      <c r="L32" s="204">
        <f t="shared" si="3"/>
        <v>391</v>
      </c>
      <c r="M32" s="204">
        <f t="shared" ref="M32:O32" si="106">M33+M34+M38</f>
        <v>383</v>
      </c>
      <c r="N32" s="204">
        <f t="shared" si="106"/>
        <v>0</v>
      </c>
      <c r="O32" s="204">
        <f t="shared" si="106"/>
        <v>8</v>
      </c>
      <c r="P32" s="204">
        <f t="shared" si="5"/>
        <v>-247</v>
      </c>
      <c r="Q32" s="204">
        <f t="shared" ref="Q32:S32" si="107">Q33+Q34+Q38</f>
        <v>-247</v>
      </c>
      <c r="R32" s="204">
        <f t="shared" si="107"/>
        <v>0</v>
      </c>
      <c r="S32" s="204">
        <f t="shared" si="107"/>
        <v>0</v>
      </c>
      <c r="T32" s="204">
        <f t="shared" si="7"/>
        <v>-12</v>
      </c>
      <c r="U32" s="204">
        <f t="shared" ref="U32:W32" si="108">U33+U34+U38</f>
        <v>-12</v>
      </c>
      <c r="V32" s="204">
        <f t="shared" si="108"/>
        <v>0</v>
      </c>
      <c r="W32" s="204">
        <f t="shared" si="108"/>
        <v>0</v>
      </c>
      <c r="X32" s="204">
        <f t="shared" si="9"/>
        <v>246</v>
      </c>
      <c r="Y32" s="204">
        <f t="shared" ref="Y32:AA32" si="109">Y33+Y34+Y38</f>
        <v>246</v>
      </c>
      <c r="Z32" s="204">
        <f t="shared" si="109"/>
        <v>0</v>
      </c>
      <c r="AA32" s="204">
        <f t="shared" si="109"/>
        <v>0</v>
      </c>
      <c r="AB32" s="204">
        <f t="shared" si="11"/>
        <v>-402</v>
      </c>
      <c r="AC32" s="204">
        <f t="shared" ref="AC32:AE32" si="110">AC33+AC34+AC38</f>
        <v>-464</v>
      </c>
      <c r="AD32" s="204">
        <f t="shared" si="110"/>
        <v>0</v>
      </c>
      <c r="AE32" s="204">
        <f t="shared" si="110"/>
        <v>62</v>
      </c>
      <c r="AF32" s="204">
        <f t="shared" si="13"/>
        <v>-1177</v>
      </c>
      <c r="AG32" s="204">
        <f t="shared" ref="AG32:AI32" si="111">AG33+AG34+AG38</f>
        <v>-591</v>
      </c>
      <c r="AH32" s="204">
        <f t="shared" si="111"/>
        <v>0</v>
      </c>
      <c r="AI32" s="204">
        <f t="shared" si="111"/>
        <v>-586</v>
      </c>
      <c r="AJ32" s="204">
        <f t="shared" si="15"/>
        <v>164</v>
      </c>
      <c r="AK32" s="204">
        <f t="shared" ref="AK32:AM32" si="112">AK33+AK34+AK38</f>
        <v>106</v>
      </c>
      <c r="AL32" s="204">
        <f t="shared" si="112"/>
        <v>0</v>
      </c>
      <c r="AM32" s="204">
        <f t="shared" si="112"/>
        <v>58</v>
      </c>
    </row>
    <row r="33" spans="1:39" s="10" customFormat="1" x14ac:dyDescent="0.25">
      <c r="A33" s="58" t="s">
        <v>65</v>
      </c>
      <c r="B33" s="77" t="s">
        <v>65</v>
      </c>
      <c r="C33" s="43" t="s">
        <v>32</v>
      </c>
      <c r="D33" s="204">
        <f t="shared" si="17"/>
        <v>32</v>
      </c>
      <c r="E33" s="204">
        <f>'[2]1.10Y'!E33</f>
        <v>32</v>
      </c>
      <c r="F33" s="204">
        <f>'[2]1.10Y'!F33</f>
        <v>0</v>
      </c>
      <c r="G33" s="204">
        <f>'[2]1.10Y'!G33</f>
        <v>0</v>
      </c>
      <c r="H33" s="204">
        <f t="shared" si="1"/>
        <v>22</v>
      </c>
      <c r="I33" s="204">
        <f>'[2]1.10Y'!I33</f>
        <v>22</v>
      </c>
      <c r="J33" s="204">
        <f>'[2]1.10Y'!J33</f>
        <v>0</v>
      </c>
      <c r="K33" s="204">
        <f>'[2]1.10Y'!K33</f>
        <v>0</v>
      </c>
      <c r="L33" s="204">
        <f t="shared" si="3"/>
        <v>4</v>
      </c>
      <c r="M33" s="204">
        <f>'[2]1.10Y'!M33</f>
        <v>-4</v>
      </c>
      <c r="N33" s="204">
        <f>'[2]1.10Y'!N33</f>
        <v>0</v>
      </c>
      <c r="O33" s="204">
        <f>'[2]1.10Y'!O33</f>
        <v>8</v>
      </c>
      <c r="P33" s="204">
        <f t="shared" si="5"/>
        <v>-2</v>
      </c>
      <c r="Q33" s="204">
        <f>'[2]1.10Y'!Q33</f>
        <v>-2</v>
      </c>
      <c r="R33" s="204">
        <f>'[2]1.10Y'!R33</f>
        <v>0</v>
      </c>
      <c r="S33" s="204">
        <f>'[2]1.10Y'!S33</f>
        <v>0</v>
      </c>
      <c r="T33" s="204">
        <f t="shared" si="7"/>
        <v>996</v>
      </c>
      <c r="U33" s="204">
        <f>'[2]1.10Y'!U33</f>
        <v>-4</v>
      </c>
      <c r="V33" s="204">
        <f>'[2]1.10Y'!V33</f>
        <v>0</v>
      </c>
      <c r="W33" s="204">
        <f>'[2]1.10Y'!W33</f>
        <v>1000</v>
      </c>
      <c r="X33" s="204">
        <f t="shared" si="9"/>
        <v>-609</v>
      </c>
      <c r="Y33" s="204">
        <f>'[2]1.10Y'!Y33</f>
        <v>3</v>
      </c>
      <c r="Z33" s="204">
        <f>'[2]1.10Y'!Z33</f>
        <v>0</v>
      </c>
      <c r="AA33" s="204">
        <f>'[2]1.10Y'!AA33</f>
        <v>-612</v>
      </c>
      <c r="AB33" s="204">
        <f t="shared" si="11"/>
        <v>333</v>
      </c>
      <c r="AC33" s="204">
        <f>'[2]1.10Y'!AC33</f>
        <v>-114</v>
      </c>
      <c r="AD33" s="204">
        <f>'[2]1.10Y'!AD33</f>
        <v>0</v>
      </c>
      <c r="AE33" s="204">
        <f>'[2]1.10Y'!AE33</f>
        <v>447</v>
      </c>
      <c r="AF33" s="204">
        <f t="shared" si="13"/>
        <v>-717</v>
      </c>
      <c r="AG33" s="204">
        <f>'[2]1.10Y'!AG33</f>
        <v>-243</v>
      </c>
      <c r="AH33" s="204">
        <f>'[2]1.10Y'!AH33</f>
        <v>0</v>
      </c>
      <c r="AI33" s="204">
        <f>'[2]1.10Y'!AI33</f>
        <v>-474</v>
      </c>
      <c r="AJ33" s="204">
        <f t="shared" si="15"/>
        <v>-39</v>
      </c>
      <c r="AK33" s="204">
        <f>'[2]1.10Y'!AK33</f>
        <v>13</v>
      </c>
      <c r="AL33" s="204">
        <f>'[2]1.10Y'!AL33</f>
        <v>0</v>
      </c>
      <c r="AM33" s="204">
        <f>'[2]1.10Y'!AM33</f>
        <v>-52</v>
      </c>
    </row>
    <row r="34" spans="1:39" s="10" customFormat="1" x14ac:dyDescent="0.25">
      <c r="A34" s="58" t="s">
        <v>68</v>
      </c>
      <c r="B34" s="77" t="s">
        <v>68</v>
      </c>
      <c r="C34" s="43" t="s">
        <v>9</v>
      </c>
      <c r="D34" s="204">
        <f t="shared" si="17"/>
        <v>-393</v>
      </c>
      <c r="E34" s="204">
        <f t="shared" ref="E34:G34" si="113">E35+E36</f>
        <v>-167</v>
      </c>
      <c r="F34" s="204">
        <f t="shared" si="113"/>
        <v>0</v>
      </c>
      <c r="G34" s="204">
        <f t="shared" si="113"/>
        <v>-226</v>
      </c>
      <c r="H34" s="204">
        <f t="shared" si="1"/>
        <v>-50</v>
      </c>
      <c r="I34" s="204">
        <f t="shared" ref="I34:K34" si="114">I35+I36</f>
        <v>-46</v>
      </c>
      <c r="J34" s="204">
        <f t="shared" si="114"/>
        <v>0</v>
      </c>
      <c r="K34" s="204">
        <f t="shared" si="114"/>
        <v>-4</v>
      </c>
      <c r="L34" s="204">
        <f t="shared" si="3"/>
        <v>194</v>
      </c>
      <c r="M34" s="204">
        <f t="shared" ref="M34:O34" si="115">M35+M36</f>
        <v>194</v>
      </c>
      <c r="N34" s="204">
        <f t="shared" si="115"/>
        <v>0</v>
      </c>
      <c r="O34" s="204">
        <f t="shared" si="115"/>
        <v>0</v>
      </c>
      <c r="P34" s="204">
        <f t="shared" si="5"/>
        <v>-83</v>
      </c>
      <c r="Q34" s="204">
        <f t="shared" ref="Q34:S34" si="116">Q35+Q36</f>
        <v>-83</v>
      </c>
      <c r="R34" s="204">
        <f t="shared" si="116"/>
        <v>0</v>
      </c>
      <c r="S34" s="204">
        <f t="shared" si="116"/>
        <v>0</v>
      </c>
      <c r="T34" s="204">
        <f t="shared" si="7"/>
        <v>-1025</v>
      </c>
      <c r="U34" s="204">
        <f t="shared" ref="U34:W34" si="117">U35+U36</f>
        <v>-25</v>
      </c>
      <c r="V34" s="204">
        <f t="shared" si="117"/>
        <v>0</v>
      </c>
      <c r="W34" s="204">
        <f t="shared" si="117"/>
        <v>-1000</v>
      </c>
      <c r="X34" s="204">
        <f t="shared" si="9"/>
        <v>836</v>
      </c>
      <c r="Y34" s="204">
        <f t="shared" ref="Y34:AA34" si="118">Y35+Y36</f>
        <v>224</v>
      </c>
      <c r="Z34" s="204">
        <f t="shared" si="118"/>
        <v>0</v>
      </c>
      <c r="AA34" s="204">
        <f t="shared" si="118"/>
        <v>612</v>
      </c>
      <c r="AB34" s="204">
        <f t="shared" si="11"/>
        <v>-616</v>
      </c>
      <c r="AC34" s="204">
        <f t="shared" ref="AC34:AE34" si="119">AC35+AC36</f>
        <v>-231</v>
      </c>
      <c r="AD34" s="204">
        <f t="shared" si="119"/>
        <v>0</v>
      </c>
      <c r="AE34" s="204">
        <f t="shared" si="119"/>
        <v>-385</v>
      </c>
      <c r="AF34" s="204">
        <f t="shared" si="13"/>
        <v>478</v>
      </c>
      <c r="AG34" s="204">
        <f t="shared" ref="AG34:AI34" si="120">AG35+AG36</f>
        <v>-136</v>
      </c>
      <c r="AH34" s="204">
        <f t="shared" si="120"/>
        <v>0</v>
      </c>
      <c r="AI34" s="204">
        <f t="shared" si="120"/>
        <v>614</v>
      </c>
      <c r="AJ34" s="204">
        <f t="shared" si="15"/>
        <v>195</v>
      </c>
      <c r="AK34" s="204">
        <f t="shared" ref="AK34:AM34" si="121">AK35+AK36</f>
        <v>145</v>
      </c>
      <c r="AL34" s="204">
        <f t="shared" si="121"/>
        <v>0</v>
      </c>
      <c r="AM34" s="204">
        <f t="shared" si="121"/>
        <v>50</v>
      </c>
    </row>
    <row r="35" spans="1:39" s="10" customFormat="1" x14ac:dyDescent="0.25">
      <c r="A35" s="58" t="s">
        <v>69</v>
      </c>
      <c r="B35" s="77" t="s">
        <v>69</v>
      </c>
      <c r="C35" s="79" t="s">
        <v>25</v>
      </c>
      <c r="D35" s="204">
        <f t="shared" si="17"/>
        <v>-393</v>
      </c>
      <c r="E35" s="204">
        <f>'[2]1.10Y'!E35</f>
        <v>-167</v>
      </c>
      <c r="F35" s="204">
        <f>'[2]1.10Y'!F35</f>
        <v>0</v>
      </c>
      <c r="G35" s="204">
        <f>'[2]1.10Y'!G35</f>
        <v>-226</v>
      </c>
      <c r="H35" s="204">
        <f t="shared" si="1"/>
        <v>-49</v>
      </c>
      <c r="I35" s="204">
        <f>'[2]1.10Y'!I35</f>
        <v>-45</v>
      </c>
      <c r="J35" s="204">
        <f>'[2]1.10Y'!J35</f>
        <v>0</v>
      </c>
      <c r="K35" s="204">
        <f>'[2]1.10Y'!K35</f>
        <v>-4</v>
      </c>
      <c r="L35" s="204">
        <f t="shared" si="3"/>
        <v>178</v>
      </c>
      <c r="M35" s="204">
        <f>'[2]1.10Y'!M35</f>
        <v>193</v>
      </c>
      <c r="N35" s="204">
        <f>'[2]1.10Y'!N35</f>
        <v>0</v>
      </c>
      <c r="O35" s="204">
        <f>'[2]1.10Y'!O35</f>
        <v>-15</v>
      </c>
      <c r="P35" s="204">
        <f t="shared" si="5"/>
        <v>-82</v>
      </c>
      <c r="Q35" s="204">
        <f>'[2]1.10Y'!Q35</f>
        <v>-82</v>
      </c>
      <c r="R35" s="204">
        <f>'[2]1.10Y'!R35</f>
        <v>0</v>
      </c>
      <c r="S35" s="204">
        <f>'[2]1.10Y'!S35</f>
        <v>0</v>
      </c>
      <c r="T35" s="204">
        <f t="shared" si="7"/>
        <v>-1025</v>
      </c>
      <c r="U35" s="204">
        <f>'[2]1.10Y'!U35</f>
        <v>-25</v>
      </c>
      <c r="V35" s="204">
        <f>'[2]1.10Y'!V35</f>
        <v>0</v>
      </c>
      <c r="W35" s="204">
        <f>'[2]1.10Y'!W35</f>
        <v>-1000</v>
      </c>
      <c r="X35" s="204">
        <f t="shared" si="9"/>
        <v>833</v>
      </c>
      <c r="Y35" s="204">
        <f>'[2]1.10Y'!Y35</f>
        <v>221</v>
      </c>
      <c r="Z35" s="204">
        <f>'[2]1.10Y'!Z35</f>
        <v>0</v>
      </c>
      <c r="AA35" s="204">
        <f>'[2]1.10Y'!AA35</f>
        <v>612</v>
      </c>
      <c r="AB35" s="204">
        <f t="shared" si="11"/>
        <v>-613</v>
      </c>
      <c r="AC35" s="204">
        <f>'[2]1.10Y'!AC35</f>
        <v>-228</v>
      </c>
      <c r="AD35" s="204">
        <f>'[2]1.10Y'!AD35</f>
        <v>0</v>
      </c>
      <c r="AE35" s="204">
        <f>'[2]1.10Y'!AE35</f>
        <v>-385</v>
      </c>
      <c r="AF35" s="204">
        <f t="shared" si="13"/>
        <v>481</v>
      </c>
      <c r="AG35" s="204">
        <f>'[2]1.10Y'!AG35</f>
        <v>-133</v>
      </c>
      <c r="AH35" s="204">
        <f>'[2]1.10Y'!AH35</f>
        <v>0</v>
      </c>
      <c r="AI35" s="204">
        <f>'[2]1.10Y'!AI35</f>
        <v>614</v>
      </c>
      <c r="AJ35" s="204">
        <f t="shared" si="15"/>
        <v>196</v>
      </c>
      <c r="AK35" s="204">
        <f>'[2]1.10Y'!AK35</f>
        <v>146</v>
      </c>
      <c r="AL35" s="204">
        <f>'[2]1.10Y'!AL35</f>
        <v>0</v>
      </c>
      <c r="AM35" s="204">
        <f>'[2]1.10Y'!AM35</f>
        <v>50</v>
      </c>
    </row>
    <row r="36" spans="1:39" s="10" customFormat="1" x14ac:dyDescent="0.25">
      <c r="A36" s="58" t="s">
        <v>70</v>
      </c>
      <c r="B36" s="77" t="s">
        <v>70</v>
      </c>
      <c r="C36" s="79" t="s">
        <v>24</v>
      </c>
      <c r="D36" s="204">
        <f t="shared" si="17"/>
        <v>0</v>
      </c>
      <c r="E36" s="204">
        <f>'[2]1.10Y'!E36</f>
        <v>0</v>
      </c>
      <c r="F36" s="204">
        <f>'[2]1.10Y'!F36</f>
        <v>0</v>
      </c>
      <c r="G36" s="204">
        <f>'[2]1.10Y'!G36</f>
        <v>0</v>
      </c>
      <c r="H36" s="204">
        <f t="shared" si="1"/>
        <v>-1</v>
      </c>
      <c r="I36" s="204">
        <f>'[2]1.10Y'!I36</f>
        <v>-1</v>
      </c>
      <c r="J36" s="204">
        <f>'[2]1.10Y'!J36</f>
        <v>0</v>
      </c>
      <c r="K36" s="204">
        <f>'[2]1.10Y'!K36</f>
        <v>0</v>
      </c>
      <c r="L36" s="204">
        <f t="shared" si="3"/>
        <v>16</v>
      </c>
      <c r="M36" s="204">
        <f>'[2]1.10Y'!M36</f>
        <v>1</v>
      </c>
      <c r="N36" s="204">
        <f>'[2]1.10Y'!N36</f>
        <v>0</v>
      </c>
      <c r="O36" s="204">
        <f>'[2]1.10Y'!O36</f>
        <v>15</v>
      </c>
      <c r="P36" s="204">
        <f t="shared" si="5"/>
        <v>-1</v>
      </c>
      <c r="Q36" s="204">
        <f>'[2]1.10Y'!Q36</f>
        <v>-1</v>
      </c>
      <c r="R36" s="204">
        <f>'[2]1.10Y'!R36</f>
        <v>0</v>
      </c>
      <c r="S36" s="204">
        <f>'[2]1.10Y'!S36</f>
        <v>0</v>
      </c>
      <c r="T36" s="204">
        <f t="shared" si="7"/>
        <v>0</v>
      </c>
      <c r="U36" s="204">
        <f>'[2]1.10Y'!U36</f>
        <v>0</v>
      </c>
      <c r="V36" s="204">
        <f>'[2]1.10Y'!V36</f>
        <v>0</v>
      </c>
      <c r="W36" s="204">
        <f>'[2]1.10Y'!W36</f>
        <v>0</v>
      </c>
      <c r="X36" s="204">
        <f t="shared" si="9"/>
        <v>3</v>
      </c>
      <c r="Y36" s="204">
        <f>'[2]1.10Y'!Y36</f>
        <v>3</v>
      </c>
      <c r="Z36" s="204">
        <f>'[2]1.10Y'!Z36</f>
        <v>0</v>
      </c>
      <c r="AA36" s="204">
        <f>'[2]1.10Y'!AA36</f>
        <v>0</v>
      </c>
      <c r="AB36" s="204">
        <f t="shared" si="11"/>
        <v>-3</v>
      </c>
      <c r="AC36" s="204">
        <f>'[2]1.10Y'!AC36</f>
        <v>-3</v>
      </c>
      <c r="AD36" s="204">
        <f>'[2]1.10Y'!AD36</f>
        <v>0</v>
      </c>
      <c r="AE36" s="204">
        <f>'[2]1.10Y'!AE36</f>
        <v>0</v>
      </c>
      <c r="AF36" s="204">
        <f t="shared" si="13"/>
        <v>-3</v>
      </c>
      <c r="AG36" s="204">
        <f>'[2]1.10Y'!AG36</f>
        <v>-3</v>
      </c>
      <c r="AH36" s="204">
        <f>'[2]1.10Y'!AH36</f>
        <v>0</v>
      </c>
      <c r="AI36" s="204">
        <f>'[2]1.10Y'!AI36</f>
        <v>0</v>
      </c>
      <c r="AJ36" s="204">
        <f t="shared" si="15"/>
        <v>-1</v>
      </c>
      <c r="AK36" s="204">
        <f>'[2]1.10Y'!AK36</f>
        <v>-1</v>
      </c>
      <c r="AL36" s="204">
        <f>'[2]1.10Y'!AL36</f>
        <v>0</v>
      </c>
      <c r="AM36" s="204">
        <f>'[2]1.10Y'!AM36</f>
        <v>0</v>
      </c>
    </row>
    <row r="37" spans="1:39" s="10" customFormat="1" ht="22.8" x14ac:dyDescent="0.25">
      <c r="A37" s="58" t="s">
        <v>71</v>
      </c>
      <c r="B37" s="77" t="s">
        <v>71</v>
      </c>
      <c r="C37" s="160" t="s">
        <v>30</v>
      </c>
      <c r="D37" s="204">
        <f t="shared" si="17"/>
        <v>-370</v>
      </c>
      <c r="E37" s="204">
        <f>'[2]1.10Y'!E37</f>
        <v>-365</v>
      </c>
      <c r="F37" s="204">
        <f>'[2]1.10Y'!F37</f>
        <v>0</v>
      </c>
      <c r="G37" s="204">
        <f>'[2]1.10Y'!G37</f>
        <v>-5</v>
      </c>
      <c r="H37" s="204">
        <f t="shared" si="1"/>
        <v>-49</v>
      </c>
      <c r="I37" s="204">
        <f>'[2]1.10Y'!I37</f>
        <v>-49</v>
      </c>
      <c r="J37" s="204">
        <f>'[2]1.10Y'!J37</f>
        <v>0</v>
      </c>
      <c r="K37" s="204">
        <f>'[2]1.10Y'!K37</f>
        <v>0</v>
      </c>
      <c r="L37" s="204">
        <f t="shared" si="3"/>
        <v>169</v>
      </c>
      <c r="M37" s="204">
        <f>'[2]1.10Y'!M37</f>
        <v>156</v>
      </c>
      <c r="N37" s="204">
        <f>'[2]1.10Y'!N37</f>
        <v>0</v>
      </c>
      <c r="O37" s="204">
        <f>'[2]1.10Y'!O37</f>
        <v>13</v>
      </c>
      <c r="P37" s="204">
        <f t="shared" si="5"/>
        <v>-77</v>
      </c>
      <c r="Q37" s="204">
        <f>'[2]1.10Y'!Q37</f>
        <v>-77</v>
      </c>
      <c r="R37" s="204">
        <f>'[2]1.10Y'!R37</f>
        <v>0</v>
      </c>
      <c r="S37" s="204">
        <f>'[2]1.10Y'!S37</f>
        <v>0</v>
      </c>
      <c r="T37" s="204">
        <f t="shared" si="7"/>
        <v>-1023</v>
      </c>
      <c r="U37" s="204">
        <f>'[2]1.10Y'!U37</f>
        <v>-23</v>
      </c>
      <c r="V37" s="204">
        <f>'[2]1.10Y'!V37</f>
        <v>0</v>
      </c>
      <c r="W37" s="204">
        <f>'[2]1.10Y'!W37</f>
        <v>-1000</v>
      </c>
      <c r="X37" s="204">
        <f t="shared" si="9"/>
        <v>807</v>
      </c>
      <c r="Y37" s="204">
        <f>'[2]1.10Y'!Y37</f>
        <v>195</v>
      </c>
      <c r="Z37" s="204">
        <f>'[2]1.10Y'!Z37</f>
        <v>0</v>
      </c>
      <c r="AA37" s="204">
        <f>'[2]1.10Y'!AA37</f>
        <v>612</v>
      </c>
      <c r="AB37" s="204">
        <f t="shared" si="11"/>
        <v>-586</v>
      </c>
      <c r="AC37" s="204">
        <f>'[2]1.10Y'!AC37</f>
        <v>-201</v>
      </c>
      <c r="AD37" s="204">
        <f>'[2]1.10Y'!AD37</f>
        <v>0</v>
      </c>
      <c r="AE37" s="204">
        <f>'[2]1.10Y'!AE37</f>
        <v>-385</v>
      </c>
      <c r="AF37" s="204">
        <f t="shared" si="13"/>
        <v>540</v>
      </c>
      <c r="AG37" s="204">
        <f>'[2]1.10Y'!AG37</f>
        <v>-123</v>
      </c>
      <c r="AH37" s="204">
        <f>'[2]1.10Y'!AH37</f>
        <v>0</v>
      </c>
      <c r="AI37" s="204">
        <f>'[2]1.10Y'!AI37</f>
        <v>663</v>
      </c>
      <c r="AJ37" s="204">
        <f t="shared" si="15"/>
        <v>230</v>
      </c>
      <c r="AK37" s="204">
        <f>'[2]1.10Y'!AK37</f>
        <v>133</v>
      </c>
      <c r="AL37" s="204">
        <f>'[2]1.10Y'!AL37</f>
        <v>0</v>
      </c>
      <c r="AM37" s="204">
        <f>'[2]1.10Y'!AM37</f>
        <v>97</v>
      </c>
    </row>
    <row r="38" spans="1:39" s="10" customFormat="1" x14ac:dyDescent="0.25">
      <c r="A38" s="58" t="s">
        <v>67</v>
      </c>
      <c r="B38" s="77" t="s">
        <v>67</v>
      </c>
      <c r="C38" s="43" t="s">
        <v>17</v>
      </c>
      <c r="D38" s="204">
        <f t="shared" si="17"/>
        <v>-104</v>
      </c>
      <c r="E38" s="204">
        <f>'[2]1.10Y'!E38</f>
        <v>-104</v>
      </c>
      <c r="F38" s="204">
        <f>'[2]1.10Y'!F38</f>
        <v>0</v>
      </c>
      <c r="G38" s="204">
        <f>'[2]1.10Y'!G38</f>
        <v>0</v>
      </c>
      <c r="H38" s="204">
        <f t="shared" si="1"/>
        <v>660</v>
      </c>
      <c r="I38" s="204">
        <f>'[2]1.10Y'!I38</f>
        <v>88</v>
      </c>
      <c r="J38" s="204">
        <f>'[2]1.10Y'!J38</f>
        <v>0</v>
      </c>
      <c r="K38" s="204">
        <f>'[2]1.10Y'!K38</f>
        <v>572</v>
      </c>
      <c r="L38" s="204">
        <f t="shared" si="3"/>
        <v>193</v>
      </c>
      <c r="M38" s="204">
        <f>'[2]1.10Y'!M38</f>
        <v>193</v>
      </c>
      <c r="N38" s="204">
        <f>'[2]1.10Y'!N38</f>
        <v>0</v>
      </c>
      <c r="O38" s="204">
        <f>'[2]1.10Y'!O38</f>
        <v>0</v>
      </c>
      <c r="P38" s="204">
        <f t="shared" si="5"/>
        <v>-162</v>
      </c>
      <c r="Q38" s="204">
        <f>'[2]1.10Y'!Q38</f>
        <v>-162</v>
      </c>
      <c r="R38" s="204">
        <f>'[2]1.10Y'!R38</f>
        <v>0</v>
      </c>
      <c r="S38" s="204">
        <f>'[2]1.10Y'!S38</f>
        <v>0</v>
      </c>
      <c r="T38" s="204">
        <f t="shared" si="7"/>
        <v>17</v>
      </c>
      <c r="U38" s="204">
        <f>'[2]1.10Y'!U38</f>
        <v>17</v>
      </c>
      <c r="V38" s="204">
        <f>'[2]1.10Y'!V38</f>
        <v>0</v>
      </c>
      <c r="W38" s="204">
        <f>'[2]1.10Y'!W38</f>
        <v>0</v>
      </c>
      <c r="X38" s="204">
        <f t="shared" si="9"/>
        <v>19</v>
      </c>
      <c r="Y38" s="204">
        <f>'[2]1.10Y'!Y38</f>
        <v>19</v>
      </c>
      <c r="Z38" s="204">
        <f>'[2]1.10Y'!Z38</f>
        <v>0</v>
      </c>
      <c r="AA38" s="204">
        <f>'[2]1.10Y'!AA38</f>
        <v>0</v>
      </c>
      <c r="AB38" s="204">
        <f t="shared" si="11"/>
        <v>-119</v>
      </c>
      <c r="AC38" s="204">
        <f>'[2]1.10Y'!AC38</f>
        <v>-119</v>
      </c>
      <c r="AD38" s="204">
        <f>'[2]1.10Y'!AD38</f>
        <v>0</v>
      </c>
      <c r="AE38" s="204">
        <f>'[2]1.10Y'!AE38</f>
        <v>0</v>
      </c>
      <c r="AF38" s="204">
        <f t="shared" si="13"/>
        <v>-938</v>
      </c>
      <c r="AG38" s="204">
        <f>'[2]1.10Y'!AG38</f>
        <v>-212</v>
      </c>
      <c r="AH38" s="204">
        <f>'[2]1.10Y'!AH38</f>
        <v>0</v>
      </c>
      <c r="AI38" s="204">
        <f>'[2]1.10Y'!AI38</f>
        <v>-726</v>
      </c>
      <c r="AJ38" s="204">
        <f t="shared" si="15"/>
        <v>8</v>
      </c>
      <c r="AK38" s="204">
        <f>'[2]1.10Y'!AK38</f>
        <v>-52</v>
      </c>
      <c r="AL38" s="204">
        <f>'[2]1.10Y'!AL38</f>
        <v>0</v>
      </c>
      <c r="AM38" s="204">
        <f>'[2]1.10Y'!AM38</f>
        <v>60</v>
      </c>
    </row>
    <row r="39" spans="1:39" s="10" customFormat="1" ht="22.8" x14ac:dyDescent="0.25">
      <c r="A39" s="71" t="s">
        <v>72</v>
      </c>
      <c r="B39" s="78" t="s">
        <v>72</v>
      </c>
      <c r="C39" s="123" t="s">
        <v>31</v>
      </c>
      <c r="D39" s="204">
        <f t="shared" si="17"/>
        <v>0</v>
      </c>
      <c r="E39" s="204">
        <f>'[2]1.10Y'!E39</f>
        <v>0</v>
      </c>
      <c r="F39" s="204">
        <f>'[2]1.10Y'!F39</f>
        <v>0</v>
      </c>
      <c r="G39" s="204">
        <f>'[2]1.10Y'!G39</f>
        <v>0</v>
      </c>
      <c r="H39" s="204">
        <f t="shared" si="1"/>
        <v>0</v>
      </c>
      <c r="I39" s="204">
        <f>'[2]1.10Y'!I39</f>
        <v>0</v>
      </c>
      <c r="J39" s="204">
        <f>'[2]1.10Y'!J39</f>
        <v>0</v>
      </c>
      <c r="K39" s="204">
        <f>'[2]1.10Y'!K39</f>
        <v>0</v>
      </c>
      <c r="L39" s="204">
        <f t="shared" si="3"/>
        <v>0</v>
      </c>
      <c r="M39" s="204">
        <f>'[2]1.10Y'!M39</f>
        <v>0</v>
      </c>
      <c r="N39" s="204">
        <f>'[2]1.10Y'!N39</f>
        <v>0</v>
      </c>
      <c r="O39" s="204">
        <f>'[2]1.10Y'!O39</f>
        <v>0</v>
      </c>
      <c r="P39" s="204">
        <f t="shared" si="5"/>
        <v>0</v>
      </c>
      <c r="Q39" s="204">
        <f>'[2]1.10Y'!Q39</f>
        <v>0</v>
      </c>
      <c r="R39" s="204">
        <f>'[2]1.10Y'!R39</f>
        <v>0</v>
      </c>
      <c r="S39" s="204">
        <f>'[2]1.10Y'!S39</f>
        <v>0</v>
      </c>
      <c r="T39" s="204">
        <f t="shared" si="7"/>
        <v>0</v>
      </c>
      <c r="U39" s="204">
        <f>'[2]1.10Y'!U39</f>
        <v>0</v>
      </c>
      <c r="V39" s="204">
        <f>'[2]1.10Y'!V39</f>
        <v>0</v>
      </c>
      <c r="W39" s="204">
        <f>'[2]1.10Y'!W39</f>
        <v>0</v>
      </c>
      <c r="X39" s="204">
        <f t="shared" si="9"/>
        <v>0</v>
      </c>
      <c r="Y39" s="204">
        <f>'[2]1.10Y'!Y39</f>
        <v>0</v>
      </c>
      <c r="Z39" s="204">
        <f>'[2]1.10Y'!Z39</f>
        <v>0</v>
      </c>
      <c r="AA39" s="204">
        <f>'[2]1.10Y'!AA39</f>
        <v>0</v>
      </c>
      <c r="AB39" s="204">
        <f t="shared" si="11"/>
        <v>0</v>
      </c>
      <c r="AC39" s="204">
        <f>'[2]1.10Y'!AC39</f>
        <v>0</v>
      </c>
      <c r="AD39" s="204">
        <f>'[2]1.10Y'!AD39</f>
        <v>0</v>
      </c>
      <c r="AE39" s="204">
        <f>'[2]1.10Y'!AE39</f>
        <v>0</v>
      </c>
      <c r="AF39" s="204">
        <f t="shared" si="13"/>
        <v>0</v>
      </c>
      <c r="AG39" s="204">
        <f>'[2]1.10Y'!AG39</f>
        <v>0</v>
      </c>
      <c r="AH39" s="204">
        <f>'[2]1.10Y'!AH39</f>
        <v>0</v>
      </c>
      <c r="AI39" s="204">
        <f>'[2]1.10Y'!AI39</f>
        <v>0</v>
      </c>
      <c r="AJ39" s="204">
        <f t="shared" si="15"/>
        <v>0</v>
      </c>
      <c r="AK39" s="204">
        <f>'[2]1.10Y'!AK39</f>
        <v>0</v>
      </c>
      <c r="AL39" s="204">
        <f>'[2]1.10Y'!AL39</f>
        <v>0</v>
      </c>
      <c r="AM39" s="204">
        <f>'[2]1.10Y'!AM39</f>
        <v>0</v>
      </c>
    </row>
    <row r="40" spans="1:39" s="10" customFormat="1" x14ac:dyDescent="0.25">
      <c r="A40" s="58">
        <v>4.3</v>
      </c>
      <c r="B40" s="77">
        <v>4.3</v>
      </c>
      <c r="C40" s="42" t="s">
        <v>38</v>
      </c>
      <c r="D40" s="204">
        <f t="shared" si="17"/>
        <v>-412</v>
      </c>
      <c r="E40" s="204">
        <f t="shared" ref="E40:AM40" si="122">E41</f>
        <v>-182</v>
      </c>
      <c r="F40" s="204">
        <f t="shared" si="122"/>
        <v>0</v>
      </c>
      <c r="G40" s="204">
        <f t="shared" si="122"/>
        <v>-230</v>
      </c>
      <c r="H40" s="204">
        <f t="shared" si="1"/>
        <v>-362</v>
      </c>
      <c r="I40" s="204">
        <f t="shared" si="122"/>
        <v>-23</v>
      </c>
      <c r="J40" s="204">
        <f t="shared" si="122"/>
        <v>0</v>
      </c>
      <c r="K40" s="204">
        <f t="shared" si="122"/>
        <v>-339</v>
      </c>
      <c r="L40" s="204">
        <f t="shared" si="3"/>
        <v>437</v>
      </c>
      <c r="M40" s="204">
        <f t="shared" si="122"/>
        <v>39</v>
      </c>
      <c r="N40" s="204">
        <f t="shared" si="122"/>
        <v>0</v>
      </c>
      <c r="O40" s="204">
        <f t="shared" si="122"/>
        <v>398</v>
      </c>
      <c r="P40" s="204">
        <f t="shared" si="5"/>
        <v>245</v>
      </c>
      <c r="Q40" s="204">
        <f t="shared" si="122"/>
        <v>29</v>
      </c>
      <c r="R40" s="204">
        <f t="shared" si="122"/>
        <v>0</v>
      </c>
      <c r="S40" s="204">
        <f t="shared" si="122"/>
        <v>216</v>
      </c>
      <c r="T40" s="204">
        <f t="shared" si="7"/>
        <v>63</v>
      </c>
      <c r="U40" s="204">
        <f t="shared" si="122"/>
        <v>10</v>
      </c>
      <c r="V40" s="204">
        <f t="shared" si="122"/>
        <v>0</v>
      </c>
      <c r="W40" s="204">
        <f t="shared" si="122"/>
        <v>53</v>
      </c>
      <c r="X40" s="204">
        <f t="shared" si="9"/>
        <v>-1414</v>
      </c>
      <c r="Y40" s="204">
        <f t="shared" si="122"/>
        <v>-3</v>
      </c>
      <c r="Z40" s="204">
        <f t="shared" si="122"/>
        <v>0</v>
      </c>
      <c r="AA40" s="204">
        <f t="shared" si="122"/>
        <v>-1411</v>
      </c>
      <c r="AB40" s="204">
        <f t="shared" si="11"/>
        <v>-9</v>
      </c>
      <c r="AC40" s="204">
        <f t="shared" si="122"/>
        <v>-4</v>
      </c>
      <c r="AD40" s="204">
        <f t="shared" si="122"/>
        <v>0</v>
      </c>
      <c r="AE40" s="204">
        <f t="shared" si="122"/>
        <v>-5</v>
      </c>
      <c r="AF40" s="204">
        <f t="shared" si="13"/>
        <v>-10</v>
      </c>
      <c r="AG40" s="204">
        <f t="shared" si="122"/>
        <v>-8</v>
      </c>
      <c r="AH40" s="204">
        <f t="shared" si="122"/>
        <v>0</v>
      </c>
      <c r="AI40" s="204">
        <f t="shared" si="122"/>
        <v>-2</v>
      </c>
      <c r="AJ40" s="204">
        <f t="shared" si="15"/>
        <v>1</v>
      </c>
      <c r="AK40" s="204">
        <f t="shared" si="122"/>
        <v>1</v>
      </c>
      <c r="AL40" s="204">
        <f t="shared" si="122"/>
        <v>0</v>
      </c>
      <c r="AM40" s="204">
        <f t="shared" si="122"/>
        <v>0</v>
      </c>
    </row>
    <row r="41" spans="1:39" s="10" customFormat="1" x14ac:dyDescent="0.25">
      <c r="A41" s="58" t="s">
        <v>73</v>
      </c>
      <c r="B41" s="77" t="s">
        <v>73</v>
      </c>
      <c r="C41" s="43" t="s">
        <v>9</v>
      </c>
      <c r="D41" s="204">
        <f t="shared" si="17"/>
        <v>-412</v>
      </c>
      <c r="E41" s="204">
        <f t="shared" ref="E41:G41" si="123">E42+E43</f>
        <v>-182</v>
      </c>
      <c r="F41" s="204">
        <f t="shared" si="123"/>
        <v>0</v>
      </c>
      <c r="G41" s="204">
        <f t="shared" si="123"/>
        <v>-230</v>
      </c>
      <c r="H41" s="204">
        <f t="shared" si="1"/>
        <v>-362</v>
      </c>
      <c r="I41" s="204">
        <f t="shared" ref="I41:K41" si="124">I42+I43</f>
        <v>-23</v>
      </c>
      <c r="J41" s="204">
        <f t="shared" si="124"/>
        <v>0</v>
      </c>
      <c r="K41" s="204">
        <f t="shared" si="124"/>
        <v>-339</v>
      </c>
      <c r="L41" s="204">
        <f t="shared" si="3"/>
        <v>437</v>
      </c>
      <c r="M41" s="204">
        <f t="shared" ref="M41:O41" si="125">M42+M43</f>
        <v>39</v>
      </c>
      <c r="N41" s="204">
        <f t="shared" si="125"/>
        <v>0</v>
      </c>
      <c r="O41" s="204">
        <f t="shared" si="125"/>
        <v>398</v>
      </c>
      <c r="P41" s="204">
        <f t="shared" si="5"/>
        <v>245</v>
      </c>
      <c r="Q41" s="204">
        <f t="shared" ref="Q41:S41" si="126">Q42+Q43</f>
        <v>29</v>
      </c>
      <c r="R41" s="204">
        <f t="shared" si="126"/>
        <v>0</v>
      </c>
      <c r="S41" s="204">
        <f t="shared" si="126"/>
        <v>216</v>
      </c>
      <c r="T41" s="204">
        <f t="shared" si="7"/>
        <v>63</v>
      </c>
      <c r="U41" s="204">
        <f t="shared" ref="U41:W41" si="127">U42+U43</f>
        <v>10</v>
      </c>
      <c r="V41" s="204">
        <f t="shared" si="127"/>
        <v>0</v>
      </c>
      <c r="W41" s="204">
        <f t="shared" si="127"/>
        <v>53</v>
      </c>
      <c r="X41" s="204">
        <f t="shared" si="9"/>
        <v>-1414</v>
      </c>
      <c r="Y41" s="204">
        <f t="shared" ref="Y41:AA41" si="128">Y42+Y43</f>
        <v>-3</v>
      </c>
      <c r="Z41" s="204">
        <f t="shared" si="128"/>
        <v>0</v>
      </c>
      <c r="AA41" s="204">
        <f t="shared" si="128"/>
        <v>-1411</v>
      </c>
      <c r="AB41" s="204">
        <f t="shared" si="11"/>
        <v>-9</v>
      </c>
      <c r="AC41" s="204">
        <f t="shared" ref="AC41:AE41" si="129">AC42+AC43</f>
        <v>-4</v>
      </c>
      <c r="AD41" s="204">
        <f t="shared" si="129"/>
        <v>0</v>
      </c>
      <c r="AE41" s="204">
        <f t="shared" si="129"/>
        <v>-5</v>
      </c>
      <c r="AF41" s="204">
        <f t="shared" si="13"/>
        <v>-10</v>
      </c>
      <c r="AG41" s="204">
        <f t="shared" ref="AG41:AI41" si="130">AG42+AG43</f>
        <v>-8</v>
      </c>
      <c r="AH41" s="204">
        <f t="shared" si="130"/>
        <v>0</v>
      </c>
      <c r="AI41" s="204">
        <f t="shared" si="130"/>
        <v>-2</v>
      </c>
      <c r="AJ41" s="204">
        <f t="shared" si="15"/>
        <v>1</v>
      </c>
      <c r="AK41" s="204">
        <f t="shared" ref="AK41:AM41" si="131">AK42+AK43</f>
        <v>1</v>
      </c>
      <c r="AL41" s="204">
        <f t="shared" si="131"/>
        <v>0</v>
      </c>
      <c r="AM41" s="204">
        <f t="shared" si="131"/>
        <v>0</v>
      </c>
    </row>
    <row r="42" spans="1:39" s="10" customFormat="1" x14ac:dyDescent="0.25">
      <c r="A42" s="58" t="s">
        <v>74</v>
      </c>
      <c r="B42" s="77" t="s">
        <v>74</v>
      </c>
      <c r="C42" s="79" t="s">
        <v>25</v>
      </c>
      <c r="D42" s="204">
        <f t="shared" si="17"/>
        <v>-211</v>
      </c>
      <c r="E42" s="204">
        <f>'[2]1.10Y'!E42</f>
        <v>-114</v>
      </c>
      <c r="F42" s="204">
        <f>'[2]1.10Y'!F42</f>
        <v>0</v>
      </c>
      <c r="G42" s="204">
        <f>'[2]1.10Y'!G42</f>
        <v>-97</v>
      </c>
      <c r="H42" s="204">
        <f t="shared" si="1"/>
        <v>-238</v>
      </c>
      <c r="I42" s="204">
        <f>'[2]1.10Y'!I42</f>
        <v>-20</v>
      </c>
      <c r="J42" s="204">
        <f>'[2]1.10Y'!J42</f>
        <v>0</v>
      </c>
      <c r="K42" s="204">
        <f>'[2]1.10Y'!K42</f>
        <v>-218</v>
      </c>
      <c r="L42" s="204">
        <f t="shared" si="3"/>
        <v>-42</v>
      </c>
      <c r="M42" s="204">
        <f>'[2]1.10Y'!M42</f>
        <v>34</v>
      </c>
      <c r="N42" s="204">
        <f>'[2]1.10Y'!N42</f>
        <v>0</v>
      </c>
      <c r="O42" s="204">
        <f>'[2]1.10Y'!O42</f>
        <v>-76</v>
      </c>
      <c r="P42" s="204">
        <f t="shared" si="5"/>
        <v>-13</v>
      </c>
      <c r="Q42" s="204">
        <f>'[2]1.10Y'!Q42</f>
        <v>-4</v>
      </c>
      <c r="R42" s="204">
        <f>'[2]1.10Y'!R42</f>
        <v>0</v>
      </c>
      <c r="S42" s="204">
        <f>'[2]1.10Y'!S42</f>
        <v>-9</v>
      </c>
      <c r="T42" s="204">
        <f t="shared" si="7"/>
        <v>3</v>
      </c>
      <c r="U42" s="204">
        <f>'[2]1.10Y'!U42</f>
        <v>3</v>
      </c>
      <c r="V42" s="204">
        <f>'[2]1.10Y'!V42</f>
        <v>0</v>
      </c>
      <c r="W42" s="204">
        <f>'[2]1.10Y'!W42</f>
        <v>0</v>
      </c>
      <c r="X42" s="204">
        <f t="shared" si="9"/>
        <v>-16</v>
      </c>
      <c r="Y42" s="204">
        <f>'[2]1.10Y'!Y42</f>
        <v>-2</v>
      </c>
      <c r="Z42" s="204">
        <f>'[2]1.10Y'!Z42</f>
        <v>0</v>
      </c>
      <c r="AA42" s="204">
        <f>'[2]1.10Y'!AA42</f>
        <v>-14</v>
      </c>
      <c r="AB42" s="204">
        <f t="shared" si="11"/>
        <v>-2</v>
      </c>
      <c r="AC42" s="204">
        <f>'[2]1.10Y'!AC42</f>
        <v>-2</v>
      </c>
      <c r="AD42" s="204">
        <f>'[2]1.10Y'!AD42</f>
        <v>0</v>
      </c>
      <c r="AE42" s="204">
        <f>'[2]1.10Y'!AE42</f>
        <v>0</v>
      </c>
      <c r="AF42" s="204">
        <f t="shared" si="13"/>
        <v>1</v>
      </c>
      <c r="AG42" s="204">
        <f>'[2]1.10Y'!AG42</f>
        <v>-8</v>
      </c>
      <c r="AH42" s="204">
        <f>'[2]1.10Y'!AH42</f>
        <v>0</v>
      </c>
      <c r="AI42" s="204">
        <f>'[2]1.10Y'!AI42</f>
        <v>9</v>
      </c>
      <c r="AJ42" s="204">
        <f t="shared" si="15"/>
        <v>-2</v>
      </c>
      <c r="AK42" s="204">
        <f>'[2]1.10Y'!AK42</f>
        <v>1</v>
      </c>
      <c r="AL42" s="204">
        <f>'[2]1.10Y'!AL42</f>
        <v>0</v>
      </c>
      <c r="AM42" s="204">
        <f>'[2]1.10Y'!AM42</f>
        <v>-3</v>
      </c>
    </row>
    <row r="43" spans="1:39" s="10" customFormat="1" x14ac:dyDescent="0.25">
      <c r="A43" s="58" t="s">
        <v>75</v>
      </c>
      <c r="B43" s="77" t="s">
        <v>75</v>
      </c>
      <c r="C43" s="79" t="s">
        <v>24</v>
      </c>
      <c r="D43" s="204">
        <f t="shared" si="17"/>
        <v>-201</v>
      </c>
      <c r="E43" s="204">
        <f>'[2]1.10Y'!E43</f>
        <v>-68</v>
      </c>
      <c r="F43" s="204">
        <f>'[2]1.10Y'!F43</f>
        <v>0</v>
      </c>
      <c r="G43" s="204">
        <f>'[2]1.10Y'!G43</f>
        <v>-133</v>
      </c>
      <c r="H43" s="204">
        <f t="shared" si="1"/>
        <v>-124</v>
      </c>
      <c r="I43" s="204">
        <f>'[2]1.10Y'!I43</f>
        <v>-3</v>
      </c>
      <c r="J43" s="204">
        <f>'[2]1.10Y'!J43</f>
        <v>0</v>
      </c>
      <c r="K43" s="204">
        <f>'[2]1.10Y'!K43</f>
        <v>-121</v>
      </c>
      <c r="L43" s="204">
        <f t="shared" si="3"/>
        <v>479</v>
      </c>
      <c r="M43" s="204">
        <f>'[2]1.10Y'!M43</f>
        <v>5</v>
      </c>
      <c r="N43" s="204">
        <f>'[2]1.10Y'!N43</f>
        <v>0</v>
      </c>
      <c r="O43" s="204">
        <f>'[2]1.10Y'!O43</f>
        <v>474</v>
      </c>
      <c r="P43" s="204">
        <f t="shared" si="5"/>
        <v>258</v>
      </c>
      <c r="Q43" s="204">
        <f>'[2]1.10Y'!Q43</f>
        <v>33</v>
      </c>
      <c r="R43" s="204">
        <f>'[2]1.10Y'!R43</f>
        <v>0</v>
      </c>
      <c r="S43" s="204">
        <f>'[2]1.10Y'!S43</f>
        <v>225</v>
      </c>
      <c r="T43" s="204">
        <f t="shared" si="7"/>
        <v>60</v>
      </c>
      <c r="U43" s="204">
        <f>'[2]1.10Y'!U43</f>
        <v>7</v>
      </c>
      <c r="V43" s="204">
        <f>'[2]1.10Y'!V43</f>
        <v>0</v>
      </c>
      <c r="W43" s="204">
        <f>'[2]1.10Y'!W43</f>
        <v>53</v>
      </c>
      <c r="X43" s="204">
        <f t="shared" si="9"/>
        <v>-1398</v>
      </c>
      <c r="Y43" s="204">
        <f>'[2]1.10Y'!Y43</f>
        <v>-1</v>
      </c>
      <c r="Z43" s="204">
        <f>'[2]1.10Y'!Z43</f>
        <v>0</v>
      </c>
      <c r="AA43" s="204">
        <f>'[2]1.10Y'!AA43</f>
        <v>-1397</v>
      </c>
      <c r="AB43" s="204">
        <f t="shared" si="11"/>
        <v>-7</v>
      </c>
      <c r="AC43" s="204">
        <f>'[2]1.10Y'!AC43</f>
        <v>-2</v>
      </c>
      <c r="AD43" s="204">
        <f>'[2]1.10Y'!AD43</f>
        <v>0</v>
      </c>
      <c r="AE43" s="204">
        <f>'[2]1.10Y'!AE43</f>
        <v>-5</v>
      </c>
      <c r="AF43" s="204">
        <f t="shared" si="13"/>
        <v>-11</v>
      </c>
      <c r="AG43" s="204">
        <f>'[2]1.10Y'!AG43</f>
        <v>0</v>
      </c>
      <c r="AH43" s="204">
        <f>'[2]1.10Y'!AH43</f>
        <v>0</v>
      </c>
      <c r="AI43" s="204">
        <f>'[2]1.10Y'!AI43</f>
        <v>-11</v>
      </c>
      <c r="AJ43" s="204">
        <f t="shared" si="15"/>
        <v>3</v>
      </c>
      <c r="AK43" s="204">
        <f>'[2]1.10Y'!AK43</f>
        <v>0</v>
      </c>
      <c r="AL43" s="204">
        <f>'[2]1.10Y'!AL43</f>
        <v>0</v>
      </c>
      <c r="AM43" s="204">
        <f>'[2]1.10Y'!AM43</f>
        <v>3</v>
      </c>
    </row>
    <row r="44" spans="1:39" s="10" customFormat="1" x14ac:dyDescent="0.25">
      <c r="A44" s="58">
        <v>4.5</v>
      </c>
      <c r="B44" s="77">
        <v>4.5</v>
      </c>
      <c r="C44" s="42" t="s">
        <v>53</v>
      </c>
      <c r="D44" s="204">
        <f t="shared" si="17"/>
        <v>-1609</v>
      </c>
      <c r="E44" s="204">
        <f t="shared" ref="E44:AM44" si="132">E45</f>
        <v>-1609</v>
      </c>
      <c r="F44" s="204">
        <f t="shared" si="132"/>
        <v>0</v>
      </c>
      <c r="G44" s="204">
        <f t="shared" si="132"/>
        <v>0</v>
      </c>
      <c r="H44" s="204">
        <f t="shared" si="1"/>
        <v>-112</v>
      </c>
      <c r="I44" s="204">
        <f t="shared" si="132"/>
        <v>-107</v>
      </c>
      <c r="J44" s="204">
        <f t="shared" si="132"/>
        <v>0</v>
      </c>
      <c r="K44" s="204">
        <f t="shared" si="132"/>
        <v>-5</v>
      </c>
      <c r="L44" s="204">
        <f t="shared" si="3"/>
        <v>113</v>
      </c>
      <c r="M44" s="204">
        <f t="shared" si="132"/>
        <v>114</v>
      </c>
      <c r="N44" s="204">
        <f t="shared" si="132"/>
        <v>0</v>
      </c>
      <c r="O44" s="204">
        <f t="shared" si="132"/>
        <v>-1</v>
      </c>
      <c r="P44" s="204">
        <f t="shared" si="5"/>
        <v>42</v>
      </c>
      <c r="Q44" s="204">
        <f t="shared" si="132"/>
        <v>38</v>
      </c>
      <c r="R44" s="204">
        <f t="shared" si="132"/>
        <v>4</v>
      </c>
      <c r="S44" s="204">
        <f t="shared" si="132"/>
        <v>0</v>
      </c>
      <c r="T44" s="204">
        <f t="shared" si="7"/>
        <v>383</v>
      </c>
      <c r="U44" s="204">
        <f t="shared" si="132"/>
        <v>221</v>
      </c>
      <c r="V44" s="204">
        <f t="shared" si="132"/>
        <v>0</v>
      </c>
      <c r="W44" s="204">
        <f t="shared" si="132"/>
        <v>162</v>
      </c>
      <c r="X44" s="204">
        <f t="shared" si="9"/>
        <v>187</v>
      </c>
      <c r="Y44" s="204">
        <f t="shared" si="132"/>
        <v>-59</v>
      </c>
      <c r="Z44" s="204">
        <f t="shared" si="132"/>
        <v>0</v>
      </c>
      <c r="AA44" s="204">
        <f t="shared" si="132"/>
        <v>246</v>
      </c>
      <c r="AB44" s="204">
        <f t="shared" si="11"/>
        <v>363</v>
      </c>
      <c r="AC44" s="204">
        <f t="shared" si="132"/>
        <v>-234</v>
      </c>
      <c r="AD44" s="204">
        <f t="shared" si="132"/>
        <v>0</v>
      </c>
      <c r="AE44" s="204">
        <f t="shared" si="132"/>
        <v>597</v>
      </c>
      <c r="AF44" s="204">
        <f t="shared" si="13"/>
        <v>-7929</v>
      </c>
      <c r="AG44" s="204">
        <f t="shared" si="132"/>
        <v>-2376</v>
      </c>
      <c r="AH44" s="204">
        <f t="shared" si="132"/>
        <v>0</v>
      </c>
      <c r="AI44" s="204">
        <f t="shared" si="132"/>
        <v>-5553</v>
      </c>
      <c r="AJ44" s="204">
        <f t="shared" si="15"/>
        <v>-685</v>
      </c>
      <c r="AK44" s="204">
        <f t="shared" si="132"/>
        <v>102</v>
      </c>
      <c r="AL44" s="204">
        <f t="shared" si="132"/>
        <v>0</v>
      </c>
      <c r="AM44" s="204">
        <f t="shared" si="132"/>
        <v>-787</v>
      </c>
    </row>
    <row r="45" spans="1:39" s="10" customFormat="1" x14ac:dyDescent="0.25">
      <c r="A45" s="58" t="s">
        <v>76</v>
      </c>
      <c r="B45" s="77" t="s">
        <v>76</v>
      </c>
      <c r="C45" s="43" t="s">
        <v>17</v>
      </c>
      <c r="D45" s="204">
        <f t="shared" si="17"/>
        <v>-1609</v>
      </c>
      <c r="E45" s="204">
        <f t="shared" ref="E45:G45" si="133">E46+E47</f>
        <v>-1609</v>
      </c>
      <c r="F45" s="204">
        <f t="shared" si="133"/>
        <v>0</v>
      </c>
      <c r="G45" s="204">
        <f t="shared" si="133"/>
        <v>0</v>
      </c>
      <c r="H45" s="204">
        <f t="shared" si="1"/>
        <v>-112</v>
      </c>
      <c r="I45" s="204">
        <f t="shared" ref="I45:K45" si="134">I46+I47</f>
        <v>-107</v>
      </c>
      <c r="J45" s="204">
        <f t="shared" si="134"/>
        <v>0</v>
      </c>
      <c r="K45" s="204">
        <f t="shared" si="134"/>
        <v>-5</v>
      </c>
      <c r="L45" s="204">
        <f t="shared" si="3"/>
        <v>113</v>
      </c>
      <c r="M45" s="204">
        <f t="shared" ref="M45:O45" si="135">M46+M47</f>
        <v>114</v>
      </c>
      <c r="N45" s="204">
        <f t="shared" si="135"/>
        <v>0</v>
      </c>
      <c r="O45" s="204">
        <f t="shared" si="135"/>
        <v>-1</v>
      </c>
      <c r="P45" s="204">
        <f t="shared" si="5"/>
        <v>42</v>
      </c>
      <c r="Q45" s="204">
        <f t="shared" ref="Q45:S45" si="136">Q46+Q47</f>
        <v>38</v>
      </c>
      <c r="R45" s="204">
        <f t="shared" si="136"/>
        <v>4</v>
      </c>
      <c r="S45" s="204">
        <f t="shared" si="136"/>
        <v>0</v>
      </c>
      <c r="T45" s="204">
        <f t="shared" si="7"/>
        <v>383</v>
      </c>
      <c r="U45" s="204">
        <f t="shared" ref="U45:W45" si="137">U46+U47</f>
        <v>221</v>
      </c>
      <c r="V45" s="204">
        <f t="shared" si="137"/>
        <v>0</v>
      </c>
      <c r="W45" s="204">
        <f t="shared" si="137"/>
        <v>162</v>
      </c>
      <c r="X45" s="204">
        <f t="shared" si="9"/>
        <v>187</v>
      </c>
      <c r="Y45" s="204">
        <f t="shared" ref="Y45:AA45" si="138">Y46+Y47</f>
        <v>-59</v>
      </c>
      <c r="Z45" s="204">
        <f t="shared" si="138"/>
        <v>0</v>
      </c>
      <c r="AA45" s="204">
        <f t="shared" si="138"/>
        <v>246</v>
      </c>
      <c r="AB45" s="204">
        <f t="shared" si="11"/>
        <v>363</v>
      </c>
      <c r="AC45" s="204">
        <f t="shared" ref="AC45:AE45" si="139">AC46+AC47</f>
        <v>-234</v>
      </c>
      <c r="AD45" s="204">
        <f t="shared" si="139"/>
        <v>0</v>
      </c>
      <c r="AE45" s="204">
        <f t="shared" si="139"/>
        <v>597</v>
      </c>
      <c r="AF45" s="204">
        <f t="shared" si="13"/>
        <v>-7929</v>
      </c>
      <c r="AG45" s="204">
        <f t="shared" ref="AG45:AI45" si="140">AG46+AG47</f>
        <v>-2376</v>
      </c>
      <c r="AH45" s="204">
        <f t="shared" si="140"/>
        <v>0</v>
      </c>
      <c r="AI45" s="204">
        <f t="shared" si="140"/>
        <v>-5553</v>
      </c>
      <c r="AJ45" s="204">
        <f t="shared" si="15"/>
        <v>-685</v>
      </c>
      <c r="AK45" s="204">
        <f t="shared" ref="AK45:AM45" si="141">AK46+AK47</f>
        <v>102</v>
      </c>
      <c r="AL45" s="204">
        <f t="shared" si="141"/>
        <v>0</v>
      </c>
      <c r="AM45" s="204">
        <f t="shared" si="141"/>
        <v>-787</v>
      </c>
    </row>
    <row r="46" spans="1:39" s="10" customFormat="1" x14ac:dyDescent="0.25">
      <c r="A46" s="58" t="s">
        <v>77</v>
      </c>
      <c r="B46" s="77" t="s">
        <v>77</v>
      </c>
      <c r="C46" s="161" t="s">
        <v>40</v>
      </c>
      <c r="D46" s="204">
        <f t="shared" si="17"/>
        <v>-1599</v>
      </c>
      <c r="E46" s="204">
        <f>'[2]1.10Y'!E46</f>
        <v>-1599</v>
      </c>
      <c r="F46" s="204">
        <f>'[2]1.10Y'!F46</f>
        <v>0</v>
      </c>
      <c r="G46" s="204">
        <f>'[2]1.10Y'!G46</f>
        <v>0</v>
      </c>
      <c r="H46" s="204">
        <f t="shared" si="1"/>
        <v>-112</v>
      </c>
      <c r="I46" s="204">
        <f>'[2]1.10Y'!I46</f>
        <v>-107</v>
      </c>
      <c r="J46" s="204">
        <f>'[2]1.10Y'!J46</f>
        <v>0</v>
      </c>
      <c r="K46" s="204">
        <f>'[2]1.10Y'!K46</f>
        <v>-5</v>
      </c>
      <c r="L46" s="204">
        <f t="shared" si="3"/>
        <v>111</v>
      </c>
      <c r="M46" s="204">
        <f>'[2]1.10Y'!M46</f>
        <v>112</v>
      </c>
      <c r="N46" s="204">
        <f>'[2]1.10Y'!N46</f>
        <v>0</v>
      </c>
      <c r="O46" s="204">
        <f>'[2]1.10Y'!O46</f>
        <v>-1</v>
      </c>
      <c r="P46" s="204">
        <f t="shared" si="5"/>
        <v>40</v>
      </c>
      <c r="Q46" s="204">
        <f>'[2]1.10Y'!Q46</f>
        <v>36</v>
      </c>
      <c r="R46" s="204">
        <f>'[2]1.10Y'!R46</f>
        <v>4</v>
      </c>
      <c r="S46" s="204">
        <f>'[2]1.10Y'!S46</f>
        <v>0</v>
      </c>
      <c r="T46" s="204">
        <f t="shared" si="7"/>
        <v>380</v>
      </c>
      <c r="U46" s="204">
        <f>'[2]1.10Y'!U46</f>
        <v>218</v>
      </c>
      <c r="V46" s="204">
        <f>'[2]1.10Y'!V46</f>
        <v>0</v>
      </c>
      <c r="W46" s="204">
        <f>'[2]1.10Y'!W46</f>
        <v>162</v>
      </c>
      <c r="X46" s="204">
        <f t="shared" si="9"/>
        <v>188</v>
      </c>
      <c r="Y46" s="204">
        <f>'[2]1.10Y'!Y46</f>
        <v>-58</v>
      </c>
      <c r="Z46" s="204">
        <f>'[2]1.10Y'!Z46</f>
        <v>0</v>
      </c>
      <c r="AA46" s="204">
        <f>'[2]1.10Y'!AA46</f>
        <v>246</v>
      </c>
      <c r="AB46" s="204">
        <f t="shared" si="11"/>
        <v>366</v>
      </c>
      <c r="AC46" s="204">
        <f>'[2]1.10Y'!AC46</f>
        <v>-231</v>
      </c>
      <c r="AD46" s="204">
        <f>'[2]1.10Y'!AD46</f>
        <v>0</v>
      </c>
      <c r="AE46" s="204">
        <f>'[2]1.10Y'!AE46</f>
        <v>597</v>
      </c>
      <c r="AF46" s="204">
        <f t="shared" si="13"/>
        <v>-7924</v>
      </c>
      <c r="AG46" s="204">
        <f>'[2]1.10Y'!AG46</f>
        <v>-2371</v>
      </c>
      <c r="AH46" s="204">
        <f>'[2]1.10Y'!AH46</f>
        <v>0</v>
      </c>
      <c r="AI46" s="204">
        <f>'[2]1.10Y'!AI46</f>
        <v>-5553</v>
      </c>
      <c r="AJ46" s="204">
        <f t="shared" si="15"/>
        <v>-685</v>
      </c>
      <c r="AK46" s="204">
        <f>'[2]1.10Y'!AK46</f>
        <v>102</v>
      </c>
      <c r="AL46" s="204">
        <f>'[2]1.10Y'!AL46</f>
        <v>0</v>
      </c>
      <c r="AM46" s="204">
        <f>'[2]1.10Y'!AM46</f>
        <v>-787</v>
      </c>
    </row>
    <row r="47" spans="1:39" s="10" customFormat="1" x14ac:dyDescent="0.25">
      <c r="A47" s="58" t="s">
        <v>78</v>
      </c>
      <c r="B47" s="77" t="s">
        <v>78</v>
      </c>
      <c r="C47" s="79" t="s">
        <v>24</v>
      </c>
      <c r="D47" s="204">
        <f t="shared" si="17"/>
        <v>-10</v>
      </c>
      <c r="E47" s="204">
        <f>'[2]1.10Y'!E47</f>
        <v>-10</v>
      </c>
      <c r="F47" s="204">
        <f>'[2]1.10Y'!F47</f>
        <v>0</v>
      </c>
      <c r="G47" s="204">
        <f>'[2]1.10Y'!G47</f>
        <v>0</v>
      </c>
      <c r="H47" s="204">
        <f t="shared" si="1"/>
        <v>0</v>
      </c>
      <c r="I47" s="204">
        <f>'[2]1.10Y'!I47</f>
        <v>0</v>
      </c>
      <c r="J47" s="204">
        <f>'[2]1.10Y'!J47</f>
        <v>0</v>
      </c>
      <c r="K47" s="204">
        <f>'[2]1.10Y'!K47</f>
        <v>0</v>
      </c>
      <c r="L47" s="204">
        <f t="shared" si="3"/>
        <v>2</v>
      </c>
      <c r="M47" s="204">
        <f>'[2]1.10Y'!M47</f>
        <v>2</v>
      </c>
      <c r="N47" s="204">
        <f>'[2]1.10Y'!N47</f>
        <v>0</v>
      </c>
      <c r="O47" s="204">
        <f>'[2]1.10Y'!O47</f>
        <v>0</v>
      </c>
      <c r="P47" s="204">
        <f t="shared" si="5"/>
        <v>2</v>
      </c>
      <c r="Q47" s="204">
        <f>'[2]1.10Y'!Q47</f>
        <v>2</v>
      </c>
      <c r="R47" s="204">
        <f>'[2]1.10Y'!R47</f>
        <v>0</v>
      </c>
      <c r="S47" s="204">
        <f>'[2]1.10Y'!S47</f>
        <v>0</v>
      </c>
      <c r="T47" s="204">
        <f t="shared" si="7"/>
        <v>3</v>
      </c>
      <c r="U47" s="204">
        <f>'[2]1.10Y'!U47</f>
        <v>3</v>
      </c>
      <c r="V47" s="204">
        <f>'[2]1.10Y'!V47</f>
        <v>0</v>
      </c>
      <c r="W47" s="204">
        <f>'[2]1.10Y'!W47</f>
        <v>0</v>
      </c>
      <c r="X47" s="204">
        <f t="shared" si="9"/>
        <v>-1</v>
      </c>
      <c r="Y47" s="204">
        <f>'[2]1.10Y'!Y47</f>
        <v>-1</v>
      </c>
      <c r="Z47" s="204">
        <f>'[2]1.10Y'!Z47</f>
        <v>0</v>
      </c>
      <c r="AA47" s="204">
        <f>'[2]1.10Y'!AA47</f>
        <v>0</v>
      </c>
      <c r="AB47" s="204">
        <f t="shared" si="11"/>
        <v>-3</v>
      </c>
      <c r="AC47" s="204">
        <f>'[2]1.10Y'!AC47</f>
        <v>-3</v>
      </c>
      <c r="AD47" s="204">
        <f>'[2]1.10Y'!AD47</f>
        <v>0</v>
      </c>
      <c r="AE47" s="204">
        <f>'[2]1.10Y'!AE47</f>
        <v>0</v>
      </c>
      <c r="AF47" s="204">
        <f t="shared" si="13"/>
        <v>-5</v>
      </c>
      <c r="AG47" s="204">
        <f>'[2]1.10Y'!AG47</f>
        <v>-5</v>
      </c>
      <c r="AH47" s="204">
        <f>'[2]1.10Y'!AH47</f>
        <v>0</v>
      </c>
      <c r="AI47" s="204">
        <f>'[2]1.10Y'!AI47</f>
        <v>0</v>
      </c>
      <c r="AJ47" s="204">
        <f t="shared" si="15"/>
        <v>0</v>
      </c>
      <c r="AK47" s="204">
        <f>'[2]1.10Y'!AK47</f>
        <v>0</v>
      </c>
      <c r="AL47" s="204">
        <f>'[2]1.10Y'!AL47</f>
        <v>0</v>
      </c>
      <c r="AM47" s="204">
        <f>'[2]1.10Y'!AM47</f>
        <v>0</v>
      </c>
    </row>
    <row r="48" spans="1:39" s="10" customFormat="1" x14ac:dyDescent="0.25">
      <c r="A48" s="58">
        <v>4.5999999999999996</v>
      </c>
      <c r="B48" s="77">
        <v>4.5999999999999996</v>
      </c>
      <c r="C48" s="42" t="s">
        <v>108</v>
      </c>
      <c r="D48" s="204">
        <f t="shared" si="17"/>
        <v>0</v>
      </c>
      <c r="E48" s="204">
        <f>E55+E49+E52</f>
        <v>0</v>
      </c>
      <c r="F48" s="204">
        <f t="shared" ref="F48:G48" si="142">F55+F49+F52</f>
        <v>0</v>
      </c>
      <c r="G48" s="204">
        <f t="shared" si="142"/>
        <v>0</v>
      </c>
      <c r="H48" s="204">
        <f t="shared" si="1"/>
        <v>0</v>
      </c>
      <c r="I48" s="204">
        <f t="shared" ref="I48" si="143">I55+I49+I52</f>
        <v>0</v>
      </c>
      <c r="J48" s="204">
        <f t="shared" ref="J48" si="144">J55+J49+J52</f>
        <v>0</v>
      </c>
      <c r="K48" s="204">
        <f t="shared" ref="K48" si="145">K55+K49+K52</f>
        <v>0</v>
      </c>
      <c r="L48" s="204">
        <f t="shared" si="3"/>
        <v>0</v>
      </c>
      <c r="M48" s="204">
        <f t="shared" ref="M48" si="146">M55+M49+M52</f>
        <v>0</v>
      </c>
      <c r="N48" s="204">
        <f t="shared" ref="N48" si="147">N55+N49+N52</f>
        <v>0</v>
      </c>
      <c r="O48" s="204">
        <f t="shared" ref="O48" si="148">O55+O49+O52</f>
        <v>0</v>
      </c>
      <c r="P48" s="204">
        <f t="shared" si="5"/>
        <v>0</v>
      </c>
      <c r="Q48" s="204">
        <f t="shared" ref="Q48" si="149">Q55+Q49+Q52</f>
        <v>0</v>
      </c>
      <c r="R48" s="204">
        <f t="shared" ref="R48" si="150">R55+R49+R52</f>
        <v>0</v>
      </c>
      <c r="S48" s="204">
        <f t="shared" ref="S48" si="151">S55+S49+S52</f>
        <v>0</v>
      </c>
      <c r="T48" s="204">
        <f t="shared" si="7"/>
        <v>0</v>
      </c>
      <c r="U48" s="204">
        <f t="shared" ref="U48" si="152">U55+U49+U52</f>
        <v>0</v>
      </c>
      <c r="V48" s="204">
        <f t="shared" ref="V48" si="153">V55+V49+V52</f>
        <v>0</v>
      </c>
      <c r="W48" s="204">
        <f t="shared" ref="W48" si="154">W55+W49+W52</f>
        <v>0</v>
      </c>
      <c r="X48" s="204">
        <f t="shared" si="9"/>
        <v>0</v>
      </c>
      <c r="Y48" s="204">
        <f t="shared" ref="Y48" si="155">Y55+Y49+Y52</f>
        <v>0</v>
      </c>
      <c r="Z48" s="204">
        <f t="shared" ref="Z48" si="156">Z55+Z49+Z52</f>
        <v>0</v>
      </c>
      <c r="AA48" s="204">
        <f t="shared" ref="AA48" si="157">AA55+AA49+AA52</f>
        <v>0</v>
      </c>
      <c r="AB48" s="204">
        <f t="shared" si="11"/>
        <v>0</v>
      </c>
      <c r="AC48" s="204">
        <f t="shared" ref="AC48" si="158">AC55+AC49+AC52</f>
        <v>0</v>
      </c>
      <c r="AD48" s="204">
        <f t="shared" ref="AD48" si="159">AD55+AD49+AD52</f>
        <v>0</v>
      </c>
      <c r="AE48" s="204">
        <f t="shared" ref="AE48" si="160">AE55+AE49+AE52</f>
        <v>0</v>
      </c>
      <c r="AF48" s="204">
        <f t="shared" si="13"/>
        <v>46</v>
      </c>
      <c r="AG48" s="204">
        <f t="shared" ref="AG48" si="161">AG55+AG49+AG52</f>
        <v>-6</v>
      </c>
      <c r="AH48" s="204">
        <f t="shared" ref="AH48" si="162">AH55+AH49+AH52</f>
        <v>0</v>
      </c>
      <c r="AI48" s="204">
        <f t="shared" ref="AI48" si="163">AI55+AI49+AI52</f>
        <v>52</v>
      </c>
      <c r="AJ48" s="204">
        <f t="shared" si="15"/>
        <v>-3</v>
      </c>
      <c r="AK48" s="204">
        <f t="shared" ref="AK48" si="164">AK55+AK49+AK52</f>
        <v>-3</v>
      </c>
      <c r="AL48" s="204">
        <f t="shared" ref="AL48" si="165">AL55+AL49+AL52</f>
        <v>0</v>
      </c>
      <c r="AM48" s="204">
        <f t="shared" ref="AM48" si="166">AM55+AM49+AM52</f>
        <v>0</v>
      </c>
    </row>
    <row r="49" spans="1:39" s="10" customFormat="1" x14ac:dyDescent="0.25">
      <c r="A49" s="58"/>
      <c r="B49" s="77"/>
      <c r="C49" s="43" t="s">
        <v>32</v>
      </c>
      <c r="D49" s="204">
        <f t="shared" si="17"/>
        <v>0</v>
      </c>
      <c r="E49" s="204">
        <f>E50+E51</f>
        <v>0</v>
      </c>
      <c r="F49" s="204">
        <f t="shared" ref="F49:G49" si="167">F50+F51</f>
        <v>0</v>
      </c>
      <c r="G49" s="204">
        <f t="shared" si="167"/>
        <v>0</v>
      </c>
      <c r="H49" s="204">
        <f t="shared" si="1"/>
        <v>0</v>
      </c>
      <c r="I49" s="204">
        <f t="shared" ref="I49" si="168">I50+I51</f>
        <v>0</v>
      </c>
      <c r="J49" s="204">
        <f t="shared" ref="J49" si="169">J50+J51</f>
        <v>0</v>
      </c>
      <c r="K49" s="204">
        <f t="shared" ref="K49" si="170">K50+K51</f>
        <v>0</v>
      </c>
      <c r="L49" s="204">
        <f t="shared" si="3"/>
        <v>0</v>
      </c>
      <c r="M49" s="204">
        <f t="shared" ref="M49" si="171">M50+M51</f>
        <v>0</v>
      </c>
      <c r="N49" s="204">
        <f t="shared" ref="N49" si="172">N50+N51</f>
        <v>0</v>
      </c>
      <c r="O49" s="204">
        <f t="shared" ref="O49" si="173">O50+O51</f>
        <v>0</v>
      </c>
      <c r="P49" s="204">
        <f t="shared" si="5"/>
        <v>0</v>
      </c>
      <c r="Q49" s="204">
        <f t="shared" ref="Q49" si="174">Q50+Q51</f>
        <v>0</v>
      </c>
      <c r="R49" s="204">
        <f t="shared" ref="R49" si="175">R50+R51</f>
        <v>0</v>
      </c>
      <c r="S49" s="204">
        <f t="shared" ref="S49" si="176">S50+S51</f>
        <v>0</v>
      </c>
      <c r="T49" s="204">
        <f t="shared" si="7"/>
        <v>0</v>
      </c>
      <c r="U49" s="204">
        <f t="shared" ref="U49" si="177">U50+U51</f>
        <v>0</v>
      </c>
      <c r="V49" s="204">
        <f t="shared" ref="V49" si="178">V50+V51</f>
        <v>0</v>
      </c>
      <c r="W49" s="204">
        <f t="shared" ref="W49" si="179">W50+W51</f>
        <v>0</v>
      </c>
      <c r="X49" s="204">
        <f t="shared" si="9"/>
        <v>0</v>
      </c>
      <c r="Y49" s="204">
        <f t="shared" ref="Y49" si="180">Y50+Y51</f>
        <v>0</v>
      </c>
      <c r="Z49" s="204">
        <f t="shared" ref="Z49" si="181">Z50+Z51</f>
        <v>0</v>
      </c>
      <c r="AA49" s="204">
        <f t="shared" ref="AA49" si="182">AA50+AA51</f>
        <v>0</v>
      </c>
      <c r="AB49" s="204">
        <f t="shared" si="11"/>
        <v>0</v>
      </c>
      <c r="AC49" s="204">
        <f t="shared" ref="AC49" si="183">AC50+AC51</f>
        <v>0</v>
      </c>
      <c r="AD49" s="204">
        <f t="shared" ref="AD49" si="184">AD50+AD51</f>
        <v>0</v>
      </c>
      <c r="AE49" s="204">
        <f t="shared" ref="AE49" si="185">AE50+AE51</f>
        <v>0</v>
      </c>
      <c r="AF49" s="204">
        <f t="shared" si="13"/>
        <v>1</v>
      </c>
      <c r="AG49" s="204">
        <f t="shared" ref="AG49" si="186">AG50+AG51</f>
        <v>0</v>
      </c>
      <c r="AH49" s="204">
        <f t="shared" ref="AH49" si="187">AH50+AH51</f>
        <v>0</v>
      </c>
      <c r="AI49" s="204">
        <f t="shared" ref="AI49" si="188">AI50+AI51</f>
        <v>1</v>
      </c>
      <c r="AJ49" s="204">
        <f t="shared" si="15"/>
        <v>0</v>
      </c>
      <c r="AK49" s="204">
        <f t="shared" ref="AK49" si="189">AK50+AK51</f>
        <v>0</v>
      </c>
      <c r="AL49" s="204">
        <f t="shared" ref="AL49" si="190">AL50+AL51</f>
        <v>0</v>
      </c>
      <c r="AM49" s="204">
        <f t="shared" ref="AM49" si="191">AM50+AM51</f>
        <v>0</v>
      </c>
    </row>
    <row r="50" spans="1:39" s="10" customFormat="1" x14ac:dyDescent="0.25">
      <c r="A50" s="58"/>
      <c r="B50" s="77"/>
      <c r="C50" s="161" t="s">
        <v>183</v>
      </c>
      <c r="D50" s="204">
        <f t="shared" si="17"/>
        <v>0</v>
      </c>
      <c r="E50" s="204">
        <f>'[2]1.10Y'!E50</f>
        <v>0</v>
      </c>
      <c r="F50" s="204">
        <f>'[2]1.10Y'!F50</f>
        <v>0</v>
      </c>
      <c r="G50" s="204">
        <f>'[2]1.10Y'!G50</f>
        <v>0</v>
      </c>
      <c r="H50" s="204">
        <f t="shared" si="1"/>
        <v>0</v>
      </c>
      <c r="I50" s="204">
        <f>'[2]1.10Y'!I50</f>
        <v>0</v>
      </c>
      <c r="J50" s="204">
        <f>'[2]1.10Y'!J50</f>
        <v>0</v>
      </c>
      <c r="K50" s="204">
        <f>'[2]1.10Y'!K50</f>
        <v>0</v>
      </c>
      <c r="L50" s="204">
        <f t="shared" si="3"/>
        <v>0</v>
      </c>
      <c r="M50" s="204">
        <f>'[2]1.10Y'!M50</f>
        <v>0</v>
      </c>
      <c r="N50" s="204">
        <f>'[2]1.10Y'!N50</f>
        <v>0</v>
      </c>
      <c r="O50" s="204">
        <f>'[2]1.10Y'!O50</f>
        <v>0</v>
      </c>
      <c r="P50" s="204">
        <f t="shared" si="5"/>
        <v>0</v>
      </c>
      <c r="Q50" s="204">
        <f>'[2]1.10Y'!Q50</f>
        <v>0</v>
      </c>
      <c r="R50" s="204">
        <f>'[2]1.10Y'!R50</f>
        <v>0</v>
      </c>
      <c r="S50" s="204">
        <f>'[2]1.10Y'!S50</f>
        <v>0</v>
      </c>
      <c r="T50" s="204">
        <f t="shared" si="7"/>
        <v>0</v>
      </c>
      <c r="U50" s="204">
        <f>'[2]1.10Y'!U50</f>
        <v>0</v>
      </c>
      <c r="V50" s="204">
        <f>'[2]1.10Y'!V50</f>
        <v>0</v>
      </c>
      <c r="W50" s="204">
        <f>'[2]1.10Y'!W50</f>
        <v>0</v>
      </c>
      <c r="X50" s="204">
        <f t="shared" si="9"/>
        <v>0</v>
      </c>
      <c r="Y50" s="204">
        <f>'[2]1.10Y'!Y50</f>
        <v>0</v>
      </c>
      <c r="Z50" s="204">
        <f>'[2]1.10Y'!Z50</f>
        <v>0</v>
      </c>
      <c r="AA50" s="204">
        <f>'[2]1.10Y'!AA50</f>
        <v>0</v>
      </c>
      <c r="AB50" s="204">
        <f t="shared" si="11"/>
        <v>0</v>
      </c>
      <c r="AC50" s="204">
        <f>'[2]1.10Y'!AC50</f>
        <v>0</v>
      </c>
      <c r="AD50" s="204">
        <f>'[2]1.10Y'!AD50</f>
        <v>0</v>
      </c>
      <c r="AE50" s="204">
        <f>'[2]1.10Y'!AE50</f>
        <v>0</v>
      </c>
      <c r="AF50" s="204">
        <f t="shared" si="13"/>
        <v>1</v>
      </c>
      <c r="AG50" s="204">
        <f>'[2]1.10Y'!AG50</f>
        <v>0</v>
      </c>
      <c r="AH50" s="204">
        <f>'[2]1.10Y'!AH50</f>
        <v>0</v>
      </c>
      <c r="AI50" s="204">
        <f>'[2]1.10Y'!AI50</f>
        <v>1</v>
      </c>
      <c r="AJ50" s="204">
        <f t="shared" si="15"/>
        <v>0</v>
      </c>
      <c r="AK50" s="204">
        <f>'[2]1.10Y'!AK50</f>
        <v>0</v>
      </c>
      <c r="AL50" s="204">
        <f>'[2]1.10Y'!AL50</f>
        <v>0</v>
      </c>
      <c r="AM50" s="204">
        <f>'[2]1.10Y'!AM50</f>
        <v>0</v>
      </c>
    </row>
    <row r="51" spans="1:39" s="10" customFormat="1" x14ac:dyDescent="0.25">
      <c r="A51" s="58"/>
      <c r="B51" s="77"/>
      <c r="C51" s="79" t="s">
        <v>184</v>
      </c>
      <c r="D51" s="204">
        <f t="shared" si="17"/>
        <v>0</v>
      </c>
      <c r="E51" s="204">
        <f>'[2]1.10Y'!E51</f>
        <v>0</v>
      </c>
      <c r="F51" s="204">
        <f>'[2]1.10Y'!F51</f>
        <v>0</v>
      </c>
      <c r="G51" s="204">
        <f>'[2]1.10Y'!G51</f>
        <v>0</v>
      </c>
      <c r="H51" s="204">
        <f t="shared" si="1"/>
        <v>0</v>
      </c>
      <c r="I51" s="204">
        <f>'[2]1.10Y'!I51</f>
        <v>0</v>
      </c>
      <c r="J51" s="204">
        <f>'[2]1.10Y'!J51</f>
        <v>0</v>
      </c>
      <c r="K51" s="204">
        <f>'[2]1.10Y'!K51</f>
        <v>0</v>
      </c>
      <c r="L51" s="204">
        <f t="shared" si="3"/>
        <v>0</v>
      </c>
      <c r="M51" s="204">
        <f>'[2]1.10Y'!M51</f>
        <v>0</v>
      </c>
      <c r="N51" s="204">
        <f>'[2]1.10Y'!N51</f>
        <v>0</v>
      </c>
      <c r="O51" s="204">
        <f>'[2]1.10Y'!O51</f>
        <v>0</v>
      </c>
      <c r="P51" s="204">
        <f t="shared" si="5"/>
        <v>0</v>
      </c>
      <c r="Q51" s="204">
        <f>'[2]1.10Y'!Q51</f>
        <v>0</v>
      </c>
      <c r="R51" s="204">
        <f>'[2]1.10Y'!R51</f>
        <v>0</v>
      </c>
      <c r="S51" s="204">
        <f>'[2]1.10Y'!S51</f>
        <v>0</v>
      </c>
      <c r="T51" s="204">
        <f t="shared" si="7"/>
        <v>0</v>
      </c>
      <c r="U51" s="204">
        <f>'[2]1.10Y'!U51</f>
        <v>0</v>
      </c>
      <c r="V51" s="204">
        <f>'[2]1.10Y'!V51</f>
        <v>0</v>
      </c>
      <c r="W51" s="204">
        <f>'[2]1.10Y'!W51</f>
        <v>0</v>
      </c>
      <c r="X51" s="204">
        <f t="shared" si="9"/>
        <v>0</v>
      </c>
      <c r="Y51" s="204">
        <f>'[2]1.10Y'!Y51</f>
        <v>0</v>
      </c>
      <c r="Z51" s="204">
        <f>'[2]1.10Y'!Z51</f>
        <v>0</v>
      </c>
      <c r="AA51" s="204">
        <f>'[2]1.10Y'!AA51</f>
        <v>0</v>
      </c>
      <c r="AB51" s="204">
        <f t="shared" si="11"/>
        <v>0</v>
      </c>
      <c r="AC51" s="204">
        <f>'[2]1.10Y'!AC51</f>
        <v>0</v>
      </c>
      <c r="AD51" s="204">
        <f>'[2]1.10Y'!AD51</f>
        <v>0</v>
      </c>
      <c r="AE51" s="204">
        <f>'[2]1.10Y'!AE51</f>
        <v>0</v>
      </c>
      <c r="AF51" s="204">
        <f t="shared" si="13"/>
        <v>0</v>
      </c>
      <c r="AG51" s="204">
        <f>'[2]1.10Y'!AG51</f>
        <v>0</v>
      </c>
      <c r="AH51" s="204">
        <f>'[2]1.10Y'!AH51</f>
        <v>0</v>
      </c>
      <c r="AI51" s="204">
        <f>'[2]1.10Y'!AI51</f>
        <v>0</v>
      </c>
      <c r="AJ51" s="204">
        <f t="shared" si="15"/>
        <v>0</v>
      </c>
      <c r="AK51" s="204">
        <f>'[2]1.10Y'!AK51</f>
        <v>0</v>
      </c>
      <c r="AL51" s="204">
        <f>'[2]1.10Y'!AL51</f>
        <v>0</v>
      </c>
      <c r="AM51" s="204">
        <f>'[2]1.10Y'!AM51</f>
        <v>0</v>
      </c>
    </row>
    <row r="52" spans="1:39" s="10" customFormat="1" x14ac:dyDescent="0.25">
      <c r="A52" s="58"/>
      <c r="B52" s="77"/>
      <c r="C52" s="43" t="s">
        <v>9</v>
      </c>
      <c r="D52" s="204">
        <f t="shared" si="17"/>
        <v>0</v>
      </c>
      <c r="E52" s="204">
        <f>E53+E54</f>
        <v>0</v>
      </c>
      <c r="F52" s="204">
        <f t="shared" ref="F52:G52" si="192">F53+F54</f>
        <v>0</v>
      </c>
      <c r="G52" s="204">
        <f t="shared" si="192"/>
        <v>0</v>
      </c>
      <c r="H52" s="204">
        <f t="shared" si="1"/>
        <v>0</v>
      </c>
      <c r="I52" s="204">
        <f t="shared" ref="I52" si="193">I53+I54</f>
        <v>0</v>
      </c>
      <c r="J52" s="204">
        <f t="shared" ref="J52" si="194">J53+J54</f>
        <v>0</v>
      </c>
      <c r="K52" s="204">
        <f t="shared" ref="K52" si="195">K53+K54</f>
        <v>0</v>
      </c>
      <c r="L52" s="204">
        <f t="shared" si="3"/>
        <v>0</v>
      </c>
      <c r="M52" s="204">
        <f t="shared" ref="M52" si="196">M53+M54</f>
        <v>0</v>
      </c>
      <c r="N52" s="204">
        <f t="shared" ref="N52" si="197">N53+N54</f>
        <v>0</v>
      </c>
      <c r="O52" s="204">
        <f t="shared" ref="O52" si="198">O53+O54</f>
        <v>0</v>
      </c>
      <c r="P52" s="204">
        <f t="shared" si="5"/>
        <v>0</v>
      </c>
      <c r="Q52" s="204">
        <f t="shared" ref="Q52" si="199">Q53+Q54</f>
        <v>0</v>
      </c>
      <c r="R52" s="204">
        <f t="shared" ref="R52" si="200">R53+R54</f>
        <v>0</v>
      </c>
      <c r="S52" s="204">
        <f t="shared" ref="S52" si="201">S53+S54</f>
        <v>0</v>
      </c>
      <c r="T52" s="204">
        <f t="shared" si="7"/>
        <v>0</v>
      </c>
      <c r="U52" s="204">
        <f t="shared" ref="U52" si="202">U53+U54</f>
        <v>0</v>
      </c>
      <c r="V52" s="204">
        <f t="shared" ref="V52" si="203">V53+V54</f>
        <v>0</v>
      </c>
      <c r="W52" s="204">
        <f t="shared" ref="W52" si="204">W53+W54</f>
        <v>0</v>
      </c>
      <c r="X52" s="204">
        <f t="shared" si="9"/>
        <v>0</v>
      </c>
      <c r="Y52" s="204">
        <f t="shared" ref="Y52" si="205">Y53+Y54</f>
        <v>0</v>
      </c>
      <c r="Z52" s="204">
        <f t="shared" ref="Z52" si="206">Z53+Z54</f>
        <v>0</v>
      </c>
      <c r="AA52" s="204">
        <f t="shared" ref="AA52" si="207">AA53+AA54</f>
        <v>0</v>
      </c>
      <c r="AB52" s="204">
        <f t="shared" si="11"/>
        <v>0</v>
      </c>
      <c r="AC52" s="204">
        <f t="shared" ref="AC52" si="208">AC53+AC54</f>
        <v>0</v>
      </c>
      <c r="AD52" s="204">
        <f t="shared" ref="AD52" si="209">AD53+AD54</f>
        <v>0</v>
      </c>
      <c r="AE52" s="204">
        <f t="shared" ref="AE52" si="210">AE53+AE54</f>
        <v>0</v>
      </c>
      <c r="AF52" s="204">
        <f t="shared" si="13"/>
        <v>45</v>
      </c>
      <c r="AG52" s="204">
        <f t="shared" ref="AG52" si="211">AG53+AG54</f>
        <v>-6</v>
      </c>
      <c r="AH52" s="204">
        <f t="shared" ref="AH52" si="212">AH53+AH54</f>
        <v>0</v>
      </c>
      <c r="AI52" s="204">
        <f t="shared" ref="AI52" si="213">AI53+AI54</f>
        <v>51</v>
      </c>
      <c r="AJ52" s="204">
        <f t="shared" si="15"/>
        <v>-3</v>
      </c>
      <c r="AK52" s="204">
        <f t="shared" ref="AK52" si="214">AK53+AK54</f>
        <v>-3</v>
      </c>
      <c r="AL52" s="204">
        <f t="shared" ref="AL52" si="215">AL53+AL54</f>
        <v>0</v>
      </c>
      <c r="AM52" s="204">
        <f t="shared" ref="AM52" si="216">AM53+AM54</f>
        <v>0</v>
      </c>
    </row>
    <row r="53" spans="1:39" s="10" customFormat="1" x14ac:dyDescent="0.25">
      <c r="A53" s="58"/>
      <c r="B53" s="77"/>
      <c r="C53" s="161" t="s">
        <v>183</v>
      </c>
      <c r="D53" s="204">
        <f t="shared" si="17"/>
        <v>0</v>
      </c>
      <c r="E53" s="204">
        <f>'[2]1.10Y'!E53</f>
        <v>0</v>
      </c>
      <c r="F53" s="204">
        <f>'[2]1.10Y'!F53</f>
        <v>0</v>
      </c>
      <c r="G53" s="204">
        <f>'[2]1.10Y'!G53</f>
        <v>0</v>
      </c>
      <c r="H53" s="204">
        <f t="shared" si="1"/>
        <v>0</v>
      </c>
      <c r="I53" s="204">
        <f>'[2]1.10Y'!I53</f>
        <v>0</v>
      </c>
      <c r="J53" s="204">
        <f>'[2]1.10Y'!J53</f>
        <v>0</v>
      </c>
      <c r="K53" s="204">
        <f>'[2]1.10Y'!K53</f>
        <v>0</v>
      </c>
      <c r="L53" s="204">
        <f t="shared" si="3"/>
        <v>0</v>
      </c>
      <c r="M53" s="204">
        <f>'[2]1.10Y'!M53</f>
        <v>0</v>
      </c>
      <c r="N53" s="204">
        <f>'[2]1.10Y'!N53</f>
        <v>0</v>
      </c>
      <c r="O53" s="204">
        <f>'[2]1.10Y'!O53</f>
        <v>0</v>
      </c>
      <c r="P53" s="204">
        <f t="shared" si="5"/>
        <v>0</v>
      </c>
      <c r="Q53" s="204">
        <f>'[2]1.10Y'!Q53</f>
        <v>0</v>
      </c>
      <c r="R53" s="204">
        <f>'[2]1.10Y'!R53</f>
        <v>0</v>
      </c>
      <c r="S53" s="204">
        <f>'[2]1.10Y'!S53</f>
        <v>0</v>
      </c>
      <c r="T53" s="204">
        <f t="shared" si="7"/>
        <v>0</v>
      </c>
      <c r="U53" s="204">
        <f>'[2]1.10Y'!U53</f>
        <v>0</v>
      </c>
      <c r="V53" s="204">
        <f>'[2]1.10Y'!V53</f>
        <v>0</v>
      </c>
      <c r="W53" s="204">
        <f>'[2]1.10Y'!W53</f>
        <v>0</v>
      </c>
      <c r="X53" s="204">
        <f t="shared" si="9"/>
        <v>0</v>
      </c>
      <c r="Y53" s="204">
        <f>'[2]1.10Y'!Y53</f>
        <v>0</v>
      </c>
      <c r="Z53" s="204">
        <f>'[2]1.10Y'!Z53</f>
        <v>0</v>
      </c>
      <c r="AA53" s="204">
        <f>'[2]1.10Y'!AA53</f>
        <v>0</v>
      </c>
      <c r="AB53" s="204">
        <f t="shared" si="11"/>
        <v>0</v>
      </c>
      <c r="AC53" s="204">
        <f>'[2]1.10Y'!AC53</f>
        <v>0</v>
      </c>
      <c r="AD53" s="204">
        <f>'[2]1.10Y'!AD53</f>
        <v>0</v>
      </c>
      <c r="AE53" s="204">
        <f>'[2]1.10Y'!AE53</f>
        <v>0</v>
      </c>
      <c r="AF53" s="204">
        <f t="shared" si="13"/>
        <v>45</v>
      </c>
      <c r="AG53" s="204">
        <f>'[2]1.10Y'!AG53</f>
        <v>-6</v>
      </c>
      <c r="AH53" s="204">
        <f>'[2]1.10Y'!AH53</f>
        <v>0</v>
      </c>
      <c r="AI53" s="204">
        <f>'[2]1.10Y'!AI53</f>
        <v>51</v>
      </c>
      <c r="AJ53" s="204">
        <f t="shared" si="15"/>
        <v>-3</v>
      </c>
      <c r="AK53" s="204">
        <f>'[2]1.10Y'!AK53</f>
        <v>-3</v>
      </c>
      <c r="AL53" s="204">
        <f>'[2]1.10Y'!AL53</f>
        <v>0</v>
      </c>
      <c r="AM53" s="204">
        <f>'[2]1.10Y'!AM53</f>
        <v>0</v>
      </c>
    </row>
    <row r="54" spans="1:39" s="10" customFormat="1" x14ac:dyDescent="0.25">
      <c r="A54" s="58"/>
      <c r="B54" s="77"/>
      <c r="C54" s="79" t="s">
        <v>184</v>
      </c>
      <c r="D54" s="204">
        <f t="shared" si="17"/>
        <v>0</v>
      </c>
      <c r="E54" s="204">
        <f>'[2]1.10Y'!E54</f>
        <v>0</v>
      </c>
      <c r="F54" s="204">
        <f>'[2]1.10Y'!F54</f>
        <v>0</v>
      </c>
      <c r="G54" s="204">
        <f>'[2]1.10Y'!G54</f>
        <v>0</v>
      </c>
      <c r="H54" s="204">
        <f t="shared" si="1"/>
        <v>0</v>
      </c>
      <c r="I54" s="204">
        <f>'[2]1.10Y'!I54</f>
        <v>0</v>
      </c>
      <c r="J54" s="204">
        <f>'[2]1.10Y'!J54</f>
        <v>0</v>
      </c>
      <c r="K54" s="204">
        <f>'[2]1.10Y'!K54</f>
        <v>0</v>
      </c>
      <c r="L54" s="204">
        <f t="shared" si="3"/>
        <v>0</v>
      </c>
      <c r="M54" s="204">
        <f>'[2]1.10Y'!M54</f>
        <v>0</v>
      </c>
      <c r="N54" s="204">
        <f>'[2]1.10Y'!N54</f>
        <v>0</v>
      </c>
      <c r="O54" s="204">
        <f>'[2]1.10Y'!O54</f>
        <v>0</v>
      </c>
      <c r="P54" s="204">
        <f t="shared" si="5"/>
        <v>0</v>
      </c>
      <c r="Q54" s="204">
        <f>'[2]1.10Y'!Q54</f>
        <v>0</v>
      </c>
      <c r="R54" s="204">
        <f>'[2]1.10Y'!R54</f>
        <v>0</v>
      </c>
      <c r="S54" s="204">
        <f>'[2]1.10Y'!S54</f>
        <v>0</v>
      </c>
      <c r="T54" s="204">
        <f t="shared" si="7"/>
        <v>0</v>
      </c>
      <c r="U54" s="204">
        <f>'[2]1.10Y'!U54</f>
        <v>0</v>
      </c>
      <c r="V54" s="204">
        <f>'[2]1.10Y'!V54</f>
        <v>0</v>
      </c>
      <c r="W54" s="204">
        <f>'[2]1.10Y'!W54</f>
        <v>0</v>
      </c>
      <c r="X54" s="204">
        <f t="shared" si="9"/>
        <v>0</v>
      </c>
      <c r="Y54" s="204">
        <f>'[2]1.10Y'!Y54</f>
        <v>0</v>
      </c>
      <c r="Z54" s="204">
        <f>'[2]1.10Y'!Z54</f>
        <v>0</v>
      </c>
      <c r="AA54" s="204">
        <f>'[2]1.10Y'!AA54</f>
        <v>0</v>
      </c>
      <c r="AB54" s="204">
        <f t="shared" si="11"/>
        <v>0</v>
      </c>
      <c r="AC54" s="204">
        <f>'[2]1.10Y'!AC54</f>
        <v>0</v>
      </c>
      <c r="AD54" s="204">
        <f>'[2]1.10Y'!AD54</f>
        <v>0</v>
      </c>
      <c r="AE54" s="204">
        <f>'[2]1.10Y'!AE54</f>
        <v>0</v>
      </c>
      <c r="AF54" s="204">
        <f t="shared" si="13"/>
        <v>0</v>
      </c>
      <c r="AG54" s="204">
        <f>'[2]1.10Y'!AG54</f>
        <v>0</v>
      </c>
      <c r="AH54" s="204">
        <f>'[2]1.10Y'!AH54</f>
        <v>0</v>
      </c>
      <c r="AI54" s="204">
        <f>'[2]1.10Y'!AI54</f>
        <v>0</v>
      </c>
      <c r="AJ54" s="204">
        <f t="shared" si="15"/>
        <v>0</v>
      </c>
      <c r="AK54" s="204">
        <f>'[2]1.10Y'!AK54</f>
        <v>0</v>
      </c>
      <c r="AL54" s="204">
        <f>'[2]1.10Y'!AL54</f>
        <v>0</v>
      </c>
      <c r="AM54" s="204">
        <f>'[2]1.10Y'!AM54</f>
        <v>0</v>
      </c>
    </row>
    <row r="55" spans="1:39" s="10" customFormat="1" x14ac:dyDescent="0.25">
      <c r="A55" s="58" t="s">
        <v>106</v>
      </c>
      <c r="B55" s="77" t="s">
        <v>106</v>
      </c>
      <c r="C55" s="43" t="s">
        <v>17</v>
      </c>
      <c r="D55" s="204">
        <f t="shared" si="17"/>
        <v>0</v>
      </c>
      <c r="E55" s="204">
        <f t="shared" ref="E55:G55" si="217">E56+E57</f>
        <v>0</v>
      </c>
      <c r="F55" s="204">
        <f t="shared" si="217"/>
        <v>0</v>
      </c>
      <c r="G55" s="204">
        <f t="shared" si="217"/>
        <v>0</v>
      </c>
      <c r="H55" s="204">
        <f t="shared" si="1"/>
        <v>0</v>
      </c>
      <c r="I55" s="204">
        <f t="shared" ref="I55:K55" si="218">I56+I57</f>
        <v>0</v>
      </c>
      <c r="J55" s="204">
        <f t="shared" si="218"/>
        <v>0</v>
      </c>
      <c r="K55" s="204">
        <f t="shared" si="218"/>
        <v>0</v>
      </c>
      <c r="L55" s="204">
        <f t="shared" si="3"/>
        <v>0</v>
      </c>
      <c r="M55" s="204">
        <f t="shared" ref="M55:O55" si="219">M56+M57</f>
        <v>0</v>
      </c>
      <c r="N55" s="204">
        <f t="shared" si="219"/>
        <v>0</v>
      </c>
      <c r="O55" s="204">
        <f t="shared" si="219"/>
        <v>0</v>
      </c>
      <c r="P55" s="204">
        <f t="shared" si="5"/>
        <v>0</v>
      </c>
      <c r="Q55" s="204">
        <f t="shared" ref="Q55:S55" si="220">Q56+Q57</f>
        <v>0</v>
      </c>
      <c r="R55" s="204">
        <f t="shared" si="220"/>
        <v>0</v>
      </c>
      <c r="S55" s="204">
        <f t="shared" si="220"/>
        <v>0</v>
      </c>
      <c r="T55" s="204">
        <f t="shared" si="7"/>
        <v>0</v>
      </c>
      <c r="U55" s="204">
        <f t="shared" ref="U55:W55" si="221">U56+U57</f>
        <v>0</v>
      </c>
      <c r="V55" s="204">
        <f t="shared" si="221"/>
        <v>0</v>
      </c>
      <c r="W55" s="204">
        <f t="shared" si="221"/>
        <v>0</v>
      </c>
      <c r="X55" s="204">
        <f t="shared" si="9"/>
        <v>0</v>
      </c>
      <c r="Y55" s="204">
        <f t="shared" ref="Y55:AA55" si="222">Y56+Y57</f>
        <v>0</v>
      </c>
      <c r="Z55" s="204">
        <f t="shared" si="222"/>
        <v>0</v>
      </c>
      <c r="AA55" s="204">
        <f t="shared" si="222"/>
        <v>0</v>
      </c>
      <c r="AB55" s="204">
        <f t="shared" si="11"/>
        <v>0</v>
      </c>
      <c r="AC55" s="204">
        <f t="shared" ref="AC55:AE55" si="223">AC56+AC57</f>
        <v>0</v>
      </c>
      <c r="AD55" s="204">
        <f t="shared" si="223"/>
        <v>0</v>
      </c>
      <c r="AE55" s="204">
        <f t="shared" si="223"/>
        <v>0</v>
      </c>
      <c r="AF55" s="204">
        <f t="shared" si="13"/>
        <v>0</v>
      </c>
      <c r="AG55" s="204">
        <f t="shared" ref="AG55:AI55" si="224">AG56+AG57</f>
        <v>0</v>
      </c>
      <c r="AH55" s="204">
        <f t="shared" si="224"/>
        <v>0</v>
      </c>
      <c r="AI55" s="204">
        <f t="shared" si="224"/>
        <v>0</v>
      </c>
      <c r="AJ55" s="204">
        <f t="shared" si="15"/>
        <v>0</v>
      </c>
      <c r="AK55" s="204">
        <f t="shared" ref="AK55:AM55" si="225">AK56+AK57</f>
        <v>0</v>
      </c>
      <c r="AL55" s="204">
        <f t="shared" si="225"/>
        <v>0</v>
      </c>
      <c r="AM55" s="204">
        <f t="shared" si="225"/>
        <v>0</v>
      </c>
    </row>
    <row r="56" spans="1:39" s="10" customFormat="1" x14ac:dyDescent="0.25">
      <c r="A56" s="58" t="s">
        <v>122</v>
      </c>
      <c r="B56" s="77" t="s">
        <v>122</v>
      </c>
      <c r="C56" s="161" t="s">
        <v>183</v>
      </c>
      <c r="D56" s="204">
        <f t="shared" si="17"/>
        <v>0</v>
      </c>
      <c r="E56" s="204">
        <f>'[2]1.10Y'!E56</f>
        <v>0</v>
      </c>
      <c r="F56" s="204">
        <f>'[2]1.10Y'!F56</f>
        <v>0</v>
      </c>
      <c r="G56" s="204">
        <f>'[2]1.10Y'!G56</f>
        <v>0</v>
      </c>
      <c r="H56" s="204">
        <f t="shared" si="1"/>
        <v>0</v>
      </c>
      <c r="I56" s="204">
        <f>'[2]1.10Y'!I56</f>
        <v>0</v>
      </c>
      <c r="J56" s="204">
        <f>'[2]1.10Y'!J56</f>
        <v>0</v>
      </c>
      <c r="K56" s="204">
        <f>'[2]1.10Y'!K56</f>
        <v>0</v>
      </c>
      <c r="L56" s="204">
        <f t="shared" si="3"/>
        <v>0</v>
      </c>
      <c r="M56" s="204">
        <f>'[2]1.10Y'!M56</f>
        <v>0</v>
      </c>
      <c r="N56" s="204">
        <f>'[2]1.10Y'!N56</f>
        <v>0</v>
      </c>
      <c r="O56" s="204">
        <f>'[2]1.10Y'!O56</f>
        <v>0</v>
      </c>
      <c r="P56" s="204">
        <f t="shared" si="5"/>
        <v>0</v>
      </c>
      <c r="Q56" s="204">
        <f>'[2]1.10Y'!Q56</f>
        <v>0</v>
      </c>
      <c r="R56" s="204">
        <f>'[2]1.10Y'!R56</f>
        <v>0</v>
      </c>
      <c r="S56" s="204">
        <f>'[2]1.10Y'!S56</f>
        <v>0</v>
      </c>
      <c r="T56" s="204">
        <f t="shared" si="7"/>
        <v>0</v>
      </c>
      <c r="U56" s="204">
        <f>'[2]1.10Y'!U56</f>
        <v>0</v>
      </c>
      <c r="V56" s="204">
        <f>'[2]1.10Y'!V56</f>
        <v>0</v>
      </c>
      <c r="W56" s="204">
        <f>'[2]1.10Y'!W56</f>
        <v>0</v>
      </c>
      <c r="X56" s="204">
        <f t="shared" si="9"/>
        <v>0</v>
      </c>
      <c r="Y56" s="204">
        <f>'[2]1.10Y'!Y56</f>
        <v>0</v>
      </c>
      <c r="Z56" s="204">
        <f>'[2]1.10Y'!Z56</f>
        <v>0</v>
      </c>
      <c r="AA56" s="204">
        <f>'[2]1.10Y'!AA56</f>
        <v>0</v>
      </c>
      <c r="AB56" s="204">
        <f t="shared" si="11"/>
        <v>0</v>
      </c>
      <c r="AC56" s="204">
        <f>'[2]1.10Y'!AC56</f>
        <v>0</v>
      </c>
      <c r="AD56" s="204">
        <f>'[2]1.10Y'!AD56</f>
        <v>0</v>
      </c>
      <c r="AE56" s="204">
        <f>'[2]1.10Y'!AE56</f>
        <v>0</v>
      </c>
      <c r="AF56" s="204">
        <f t="shared" si="13"/>
        <v>0</v>
      </c>
      <c r="AG56" s="204">
        <f>'[2]1.10Y'!AG56</f>
        <v>0</v>
      </c>
      <c r="AH56" s="204">
        <f>'[2]1.10Y'!AH56</f>
        <v>0</v>
      </c>
      <c r="AI56" s="204">
        <f>'[2]1.10Y'!AI56</f>
        <v>0</v>
      </c>
      <c r="AJ56" s="204">
        <f t="shared" si="15"/>
        <v>0</v>
      </c>
      <c r="AK56" s="204">
        <f>'[2]1.10Y'!AK56</f>
        <v>0</v>
      </c>
      <c r="AL56" s="204">
        <f>'[2]1.10Y'!AL56</f>
        <v>0</v>
      </c>
      <c r="AM56" s="204">
        <f>'[2]1.10Y'!AM56</f>
        <v>0</v>
      </c>
    </row>
    <row r="57" spans="1:39" s="10" customFormat="1" x14ac:dyDescent="0.25">
      <c r="A57" s="58" t="s">
        <v>107</v>
      </c>
      <c r="B57" s="77" t="s">
        <v>107</v>
      </c>
      <c r="C57" s="79" t="s">
        <v>184</v>
      </c>
      <c r="D57" s="204">
        <f t="shared" si="17"/>
        <v>0</v>
      </c>
      <c r="E57" s="204">
        <f>'[2]1.10Y'!E57</f>
        <v>0</v>
      </c>
      <c r="F57" s="204">
        <f>'[2]1.10Y'!F57</f>
        <v>0</v>
      </c>
      <c r="G57" s="204">
        <f>'[2]1.10Y'!G57</f>
        <v>0</v>
      </c>
      <c r="H57" s="204">
        <f t="shared" si="1"/>
        <v>0</v>
      </c>
      <c r="I57" s="204">
        <f>'[2]1.10Y'!I57</f>
        <v>0</v>
      </c>
      <c r="J57" s="204">
        <f>'[2]1.10Y'!J57</f>
        <v>0</v>
      </c>
      <c r="K57" s="204">
        <f>'[2]1.10Y'!K57</f>
        <v>0</v>
      </c>
      <c r="L57" s="204">
        <f t="shared" si="3"/>
        <v>0</v>
      </c>
      <c r="M57" s="204">
        <f>'[2]1.10Y'!M57</f>
        <v>0</v>
      </c>
      <c r="N57" s="204">
        <f>'[2]1.10Y'!N57</f>
        <v>0</v>
      </c>
      <c r="O57" s="204">
        <f>'[2]1.10Y'!O57</f>
        <v>0</v>
      </c>
      <c r="P57" s="204">
        <f t="shared" si="5"/>
        <v>0</v>
      </c>
      <c r="Q57" s="204">
        <f>'[2]1.10Y'!Q57</f>
        <v>0</v>
      </c>
      <c r="R57" s="204">
        <f>'[2]1.10Y'!R57</f>
        <v>0</v>
      </c>
      <c r="S57" s="204">
        <f>'[2]1.10Y'!S57</f>
        <v>0</v>
      </c>
      <c r="T57" s="204">
        <f t="shared" si="7"/>
        <v>0</v>
      </c>
      <c r="U57" s="204">
        <f>'[2]1.10Y'!U57</f>
        <v>0</v>
      </c>
      <c r="V57" s="204">
        <f>'[2]1.10Y'!V57</f>
        <v>0</v>
      </c>
      <c r="W57" s="204">
        <f>'[2]1.10Y'!W57</f>
        <v>0</v>
      </c>
      <c r="X57" s="204">
        <f t="shared" si="9"/>
        <v>0</v>
      </c>
      <c r="Y57" s="204">
        <f>'[2]1.10Y'!Y57</f>
        <v>0</v>
      </c>
      <c r="Z57" s="204">
        <f>'[2]1.10Y'!Z57</f>
        <v>0</v>
      </c>
      <c r="AA57" s="204">
        <f>'[2]1.10Y'!AA57</f>
        <v>0</v>
      </c>
      <c r="AB57" s="204">
        <f t="shared" si="11"/>
        <v>0</v>
      </c>
      <c r="AC57" s="204">
        <f>'[2]1.10Y'!AC57</f>
        <v>0</v>
      </c>
      <c r="AD57" s="204">
        <f>'[2]1.10Y'!AD57</f>
        <v>0</v>
      </c>
      <c r="AE57" s="204">
        <f>'[2]1.10Y'!AE57</f>
        <v>0</v>
      </c>
      <c r="AF57" s="204">
        <f t="shared" si="13"/>
        <v>0</v>
      </c>
      <c r="AG57" s="204">
        <f>'[2]1.10Y'!AG57</f>
        <v>0</v>
      </c>
      <c r="AH57" s="204">
        <f>'[2]1.10Y'!AH57</f>
        <v>0</v>
      </c>
      <c r="AI57" s="204">
        <f>'[2]1.10Y'!AI57</f>
        <v>0</v>
      </c>
      <c r="AJ57" s="204">
        <f t="shared" si="15"/>
        <v>0</v>
      </c>
      <c r="AK57" s="204">
        <f>'[2]1.10Y'!AK57</f>
        <v>0</v>
      </c>
      <c r="AL57" s="204">
        <f>'[2]1.10Y'!AL57</f>
        <v>0</v>
      </c>
      <c r="AM57" s="204">
        <f>'[2]1.10Y'!AM57</f>
        <v>0</v>
      </c>
    </row>
    <row r="58" spans="1:39" s="10" customFormat="1" x14ac:dyDescent="0.25">
      <c r="A58" s="58">
        <v>5</v>
      </c>
      <c r="B58" s="77">
        <v>5</v>
      </c>
      <c r="C58" s="41" t="s">
        <v>6</v>
      </c>
      <c r="D58" s="204">
        <f t="shared" si="17"/>
        <v>-249</v>
      </c>
      <c r="E58" s="204">
        <f t="shared" ref="E58:G58" si="226">E59+E62+E63</f>
        <v>-249</v>
      </c>
      <c r="F58" s="204">
        <f t="shared" si="226"/>
        <v>0</v>
      </c>
      <c r="G58" s="204">
        <f t="shared" si="226"/>
        <v>0</v>
      </c>
      <c r="H58" s="204">
        <f t="shared" si="1"/>
        <v>-109</v>
      </c>
      <c r="I58" s="204">
        <f t="shared" ref="I58:K58" si="227">I59+I62+I63</f>
        <v>-140</v>
      </c>
      <c r="J58" s="204">
        <f t="shared" si="227"/>
        <v>0</v>
      </c>
      <c r="K58" s="204">
        <f t="shared" si="227"/>
        <v>31</v>
      </c>
      <c r="L58" s="204">
        <f t="shared" si="3"/>
        <v>597</v>
      </c>
      <c r="M58" s="204">
        <f t="shared" ref="M58:O58" si="228">M59+M62+M63</f>
        <v>597</v>
      </c>
      <c r="N58" s="204">
        <f t="shared" si="228"/>
        <v>0</v>
      </c>
      <c r="O58" s="204">
        <f t="shared" si="228"/>
        <v>0</v>
      </c>
      <c r="P58" s="204">
        <f t="shared" si="5"/>
        <v>-150</v>
      </c>
      <c r="Q58" s="204">
        <f t="shared" ref="Q58:S58" si="229">Q59+Q62+Q63</f>
        <v>-150</v>
      </c>
      <c r="R58" s="204">
        <f t="shared" si="229"/>
        <v>0</v>
      </c>
      <c r="S58" s="204">
        <f t="shared" si="229"/>
        <v>0</v>
      </c>
      <c r="T58" s="204">
        <f t="shared" si="7"/>
        <v>96</v>
      </c>
      <c r="U58" s="204">
        <f t="shared" ref="U58:W58" si="230">U59+U62+U63</f>
        <v>109</v>
      </c>
      <c r="V58" s="204">
        <f t="shared" si="230"/>
        <v>-13</v>
      </c>
      <c r="W58" s="204">
        <f t="shared" si="230"/>
        <v>0</v>
      </c>
      <c r="X58" s="204">
        <f t="shared" si="9"/>
        <v>866</v>
      </c>
      <c r="Y58" s="204">
        <f t="shared" ref="Y58:AA58" si="231">Y59+Y62+Y63</f>
        <v>618</v>
      </c>
      <c r="Z58" s="204">
        <f t="shared" si="231"/>
        <v>251</v>
      </c>
      <c r="AA58" s="204">
        <f t="shared" si="231"/>
        <v>-3</v>
      </c>
      <c r="AB58" s="204">
        <f t="shared" si="11"/>
        <v>-724</v>
      </c>
      <c r="AC58" s="204">
        <f t="shared" ref="AC58:AE58" si="232">AC59+AC62+AC63</f>
        <v>-326</v>
      </c>
      <c r="AD58" s="204">
        <f t="shared" si="232"/>
        <v>-398</v>
      </c>
      <c r="AE58" s="204">
        <f t="shared" si="232"/>
        <v>0</v>
      </c>
      <c r="AF58" s="204">
        <f t="shared" si="13"/>
        <v>-179</v>
      </c>
      <c r="AG58" s="204">
        <f t="shared" ref="AG58:AI58" si="233">AG59+AG62+AG63</f>
        <v>-283</v>
      </c>
      <c r="AH58" s="204">
        <f t="shared" si="233"/>
        <v>104</v>
      </c>
      <c r="AI58" s="204">
        <f t="shared" si="233"/>
        <v>0</v>
      </c>
      <c r="AJ58" s="204">
        <f t="shared" si="15"/>
        <v>628</v>
      </c>
      <c r="AK58" s="204">
        <f t="shared" ref="AK58:AM58" si="234">AK59+AK62+AK63</f>
        <v>227</v>
      </c>
      <c r="AL58" s="204">
        <f t="shared" si="234"/>
        <v>401</v>
      </c>
      <c r="AM58" s="204">
        <f t="shared" si="234"/>
        <v>0</v>
      </c>
    </row>
    <row r="59" spans="1:39" s="10" customFormat="1" x14ac:dyDescent="0.25">
      <c r="A59" s="58">
        <v>5.0999999999999996</v>
      </c>
      <c r="B59" s="77">
        <v>5.0999999999999996</v>
      </c>
      <c r="C59" s="42" t="s">
        <v>41</v>
      </c>
      <c r="D59" s="204">
        <f t="shared" si="17"/>
        <v>-111</v>
      </c>
      <c r="E59" s="204">
        <f t="shared" ref="E59:G59" si="235">E60+E61</f>
        <v>-111</v>
      </c>
      <c r="F59" s="204">
        <f t="shared" si="235"/>
        <v>0</v>
      </c>
      <c r="G59" s="204">
        <f t="shared" si="235"/>
        <v>0</v>
      </c>
      <c r="H59" s="204">
        <f t="shared" si="1"/>
        <v>111</v>
      </c>
      <c r="I59" s="204">
        <f t="shared" ref="I59:K59" si="236">I60+I61</f>
        <v>80</v>
      </c>
      <c r="J59" s="204">
        <f t="shared" si="236"/>
        <v>0</v>
      </c>
      <c r="K59" s="204">
        <f t="shared" si="236"/>
        <v>31</v>
      </c>
      <c r="L59" s="204">
        <f t="shared" si="3"/>
        <v>120</v>
      </c>
      <c r="M59" s="204">
        <f t="shared" ref="M59:O59" si="237">M60+M61</f>
        <v>120</v>
      </c>
      <c r="N59" s="204">
        <f t="shared" si="237"/>
        <v>0</v>
      </c>
      <c r="O59" s="204">
        <f t="shared" si="237"/>
        <v>0</v>
      </c>
      <c r="P59" s="204">
        <f t="shared" si="5"/>
        <v>-10</v>
      </c>
      <c r="Q59" s="204">
        <f t="shared" ref="Q59:S59" si="238">Q60+Q61</f>
        <v>-10</v>
      </c>
      <c r="R59" s="204">
        <f t="shared" si="238"/>
        <v>0</v>
      </c>
      <c r="S59" s="204">
        <f t="shared" si="238"/>
        <v>0</v>
      </c>
      <c r="T59" s="204">
        <f t="shared" si="7"/>
        <v>186</v>
      </c>
      <c r="U59" s="204">
        <f t="shared" ref="U59:W59" si="239">U60+U61</f>
        <v>185</v>
      </c>
      <c r="V59" s="204">
        <f t="shared" si="239"/>
        <v>0</v>
      </c>
      <c r="W59" s="204">
        <f t="shared" si="239"/>
        <v>1</v>
      </c>
      <c r="X59" s="204">
        <f t="shared" si="9"/>
        <v>302</v>
      </c>
      <c r="Y59" s="204">
        <f t="shared" ref="Y59:AA59" si="240">Y60+Y61</f>
        <v>302</v>
      </c>
      <c r="Z59" s="204">
        <f t="shared" si="240"/>
        <v>0</v>
      </c>
      <c r="AA59" s="204">
        <f t="shared" si="240"/>
        <v>0</v>
      </c>
      <c r="AB59" s="204">
        <f t="shared" si="11"/>
        <v>-68</v>
      </c>
      <c r="AC59" s="204">
        <f t="shared" ref="AC59:AE59" si="241">AC60+AC61</f>
        <v>-68</v>
      </c>
      <c r="AD59" s="204">
        <f t="shared" si="241"/>
        <v>0</v>
      </c>
      <c r="AE59" s="204">
        <f t="shared" si="241"/>
        <v>0</v>
      </c>
      <c r="AF59" s="204">
        <f t="shared" si="13"/>
        <v>5</v>
      </c>
      <c r="AG59" s="204">
        <f t="shared" ref="AG59:AI59" si="242">AG60+AG61</f>
        <v>5</v>
      </c>
      <c r="AH59" s="204">
        <f t="shared" si="242"/>
        <v>0</v>
      </c>
      <c r="AI59" s="204">
        <f t="shared" si="242"/>
        <v>0</v>
      </c>
      <c r="AJ59" s="204">
        <f t="shared" si="15"/>
        <v>234</v>
      </c>
      <c r="AK59" s="204">
        <f t="shared" ref="AK59:AM59" si="243">AK60+AK61</f>
        <v>234</v>
      </c>
      <c r="AL59" s="204">
        <f t="shared" si="243"/>
        <v>0</v>
      </c>
      <c r="AM59" s="204">
        <f t="shared" si="243"/>
        <v>0</v>
      </c>
    </row>
    <row r="60" spans="1:39" s="10" customFormat="1" x14ac:dyDescent="0.25">
      <c r="A60" s="58" t="s">
        <v>79</v>
      </c>
      <c r="B60" s="77" t="s">
        <v>79</v>
      </c>
      <c r="C60" s="43" t="s">
        <v>42</v>
      </c>
      <c r="D60" s="204">
        <f t="shared" si="17"/>
        <v>-102</v>
      </c>
      <c r="E60" s="204">
        <f>'[2]1.10Y'!E60</f>
        <v>-102</v>
      </c>
      <c r="F60" s="204">
        <f>'[2]1.10Y'!F60</f>
        <v>0</v>
      </c>
      <c r="G60" s="204">
        <f>'[2]1.10Y'!G60</f>
        <v>0</v>
      </c>
      <c r="H60" s="204">
        <f t="shared" si="1"/>
        <v>93</v>
      </c>
      <c r="I60" s="204">
        <f>'[2]1.10Y'!I60</f>
        <v>62</v>
      </c>
      <c r="J60" s="204">
        <f>'[2]1.10Y'!J60</f>
        <v>0</v>
      </c>
      <c r="K60" s="204">
        <f>'[2]1.10Y'!K60</f>
        <v>31</v>
      </c>
      <c r="L60" s="204">
        <f t="shared" si="3"/>
        <v>114</v>
      </c>
      <c r="M60" s="204">
        <f>'[2]1.10Y'!M60</f>
        <v>114</v>
      </c>
      <c r="N60" s="204">
        <f>'[2]1.10Y'!N60</f>
        <v>0</v>
      </c>
      <c r="O60" s="204">
        <f>'[2]1.10Y'!O60</f>
        <v>0</v>
      </c>
      <c r="P60" s="204">
        <f t="shared" si="5"/>
        <v>-11</v>
      </c>
      <c r="Q60" s="204">
        <f>'[2]1.10Y'!Q60</f>
        <v>-11</v>
      </c>
      <c r="R60" s="204">
        <f>'[2]1.10Y'!R60</f>
        <v>0</v>
      </c>
      <c r="S60" s="204">
        <f>'[2]1.10Y'!S60</f>
        <v>0</v>
      </c>
      <c r="T60" s="204">
        <f t="shared" si="7"/>
        <v>186</v>
      </c>
      <c r="U60" s="204">
        <f>'[2]1.10Y'!U60</f>
        <v>185</v>
      </c>
      <c r="V60" s="204">
        <f>'[2]1.10Y'!V60</f>
        <v>0</v>
      </c>
      <c r="W60" s="204">
        <f>'[2]1.10Y'!W60</f>
        <v>1</v>
      </c>
      <c r="X60" s="204">
        <f t="shared" si="9"/>
        <v>293</v>
      </c>
      <c r="Y60" s="204">
        <f>'[2]1.10Y'!Y60</f>
        <v>293</v>
      </c>
      <c r="Z60" s="204">
        <f>'[2]1.10Y'!Z60</f>
        <v>0</v>
      </c>
      <c r="AA60" s="204">
        <f>'[2]1.10Y'!AA60</f>
        <v>0</v>
      </c>
      <c r="AB60" s="204">
        <f t="shared" si="11"/>
        <v>-64</v>
      </c>
      <c r="AC60" s="204">
        <f>'[2]1.10Y'!AC60</f>
        <v>-64</v>
      </c>
      <c r="AD60" s="204">
        <f>'[2]1.10Y'!AD60</f>
        <v>0</v>
      </c>
      <c r="AE60" s="204">
        <f>'[2]1.10Y'!AE60</f>
        <v>0</v>
      </c>
      <c r="AF60" s="204">
        <f t="shared" si="13"/>
        <v>5</v>
      </c>
      <c r="AG60" s="204">
        <f>'[2]1.10Y'!AG60</f>
        <v>5</v>
      </c>
      <c r="AH60" s="204">
        <f>'[2]1.10Y'!AH60</f>
        <v>0</v>
      </c>
      <c r="AI60" s="204">
        <f>'[2]1.10Y'!AI60</f>
        <v>0</v>
      </c>
      <c r="AJ60" s="204">
        <f t="shared" si="15"/>
        <v>214</v>
      </c>
      <c r="AK60" s="204">
        <f>'[2]1.10Y'!AK60</f>
        <v>214</v>
      </c>
      <c r="AL60" s="204">
        <f>'[2]1.10Y'!AL60</f>
        <v>0</v>
      </c>
      <c r="AM60" s="204">
        <f>'[2]1.10Y'!AM60</f>
        <v>0</v>
      </c>
    </row>
    <row r="61" spans="1:39" s="10" customFormat="1" x14ac:dyDescent="0.25">
      <c r="A61" s="58" t="s">
        <v>80</v>
      </c>
      <c r="B61" s="77" t="s">
        <v>80</v>
      </c>
      <c r="C61" s="43" t="s">
        <v>43</v>
      </c>
      <c r="D61" s="204">
        <f t="shared" si="17"/>
        <v>-9</v>
      </c>
      <c r="E61" s="204">
        <f>'[2]1.10Y'!E61</f>
        <v>-9</v>
      </c>
      <c r="F61" s="204">
        <f>'[2]1.10Y'!F61</f>
        <v>0</v>
      </c>
      <c r="G61" s="204">
        <f>'[2]1.10Y'!G61</f>
        <v>0</v>
      </c>
      <c r="H61" s="204">
        <f t="shared" si="1"/>
        <v>18</v>
      </c>
      <c r="I61" s="204">
        <f>'[2]1.10Y'!I61</f>
        <v>18</v>
      </c>
      <c r="J61" s="204">
        <f>'[2]1.10Y'!J61</f>
        <v>0</v>
      </c>
      <c r="K61" s="204">
        <f>'[2]1.10Y'!K61</f>
        <v>0</v>
      </c>
      <c r="L61" s="204">
        <f t="shared" si="3"/>
        <v>6</v>
      </c>
      <c r="M61" s="204">
        <f>'[2]1.10Y'!M61</f>
        <v>6</v>
      </c>
      <c r="N61" s="204">
        <f>'[2]1.10Y'!N61</f>
        <v>0</v>
      </c>
      <c r="O61" s="204">
        <f>'[2]1.10Y'!O61</f>
        <v>0</v>
      </c>
      <c r="P61" s="204">
        <f t="shared" si="5"/>
        <v>1</v>
      </c>
      <c r="Q61" s="204">
        <f>'[2]1.10Y'!Q61</f>
        <v>1</v>
      </c>
      <c r="R61" s="204">
        <f>'[2]1.10Y'!R61</f>
        <v>0</v>
      </c>
      <c r="S61" s="204">
        <f>'[2]1.10Y'!S61</f>
        <v>0</v>
      </c>
      <c r="T61" s="204">
        <f t="shared" si="7"/>
        <v>0</v>
      </c>
      <c r="U61" s="204">
        <f>'[2]1.10Y'!U61</f>
        <v>0</v>
      </c>
      <c r="V61" s="204">
        <f>'[2]1.10Y'!V61</f>
        <v>0</v>
      </c>
      <c r="W61" s="204">
        <f>'[2]1.10Y'!W61</f>
        <v>0</v>
      </c>
      <c r="X61" s="204">
        <f t="shared" si="9"/>
        <v>9</v>
      </c>
      <c r="Y61" s="204">
        <f>'[2]1.10Y'!Y61</f>
        <v>9</v>
      </c>
      <c r="Z61" s="204">
        <f>'[2]1.10Y'!Z61</f>
        <v>0</v>
      </c>
      <c r="AA61" s="204">
        <f>'[2]1.10Y'!AA61</f>
        <v>0</v>
      </c>
      <c r="AB61" s="204">
        <f t="shared" si="11"/>
        <v>-4</v>
      </c>
      <c r="AC61" s="204">
        <f>'[2]1.10Y'!AC61</f>
        <v>-4</v>
      </c>
      <c r="AD61" s="204">
        <f>'[2]1.10Y'!AD61</f>
        <v>0</v>
      </c>
      <c r="AE61" s="204">
        <f>'[2]1.10Y'!AE61</f>
        <v>0</v>
      </c>
      <c r="AF61" s="204">
        <f t="shared" si="13"/>
        <v>0</v>
      </c>
      <c r="AG61" s="204">
        <f>'[2]1.10Y'!AG61</f>
        <v>0</v>
      </c>
      <c r="AH61" s="204">
        <f>'[2]1.10Y'!AH61</f>
        <v>0</v>
      </c>
      <c r="AI61" s="204">
        <f>'[2]1.10Y'!AI61</f>
        <v>0</v>
      </c>
      <c r="AJ61" s="204">
        <f t="shared" si="15"/>
        <v>20</v>
      </c>
      <c r="AK61" s="204">
        <f>'[2]1.10Y'!AK61</f>
        <v>20</v>
      </c>
      <c r="AL61" s="204">
        <f>'[2]1.10Y'!AL61</f>
        <v>0</v>
      </c>
      <c r="AM61" s="204">
        <f>'[2]1.10Y'!AM61</f>
        <v>0</v>
      </c>
    </row>
    <row r="62" spans="1:39" s="10" customFormat="1" x14ac:dyDescent="0.25">
      <c r="A62" s="58">
        <v>5.2</v>
      </c>
      <c r="B62" s="77">
        <v>5.2</v>
      </c>
      <c r="C62" s="42" t="s">
        <v>44</v>
      </c>
      <c r="D62" s="204">
        <f t="shared" si="17"/>
        <v>-9</v>
      </c>
      <c r="E62" s="204">
        <f>'[2]1.10Y'!E62</f>
        <v>-9</v>
      </c>
      <c r="F62" s="204">
        <f>'[2]1.10Y'!F62</f>
        <v>0</v>
      </c>
      <c r="G62" s="204">
        <f>'[2]1.10Y'!G62</f>
        <v>0</v>
      </c>
      <c r="H62" s="204">
        <f t="shared" si="1"/>
        <v>-98</v>
      </c>
      <c r="I62" s="204">
        <f>'[2]1.10Y'!I62</f>
        <v>-98</v>
      </c>
      <c r="J62" s="204">
        <f>'[2]1.10Y'!J62</f>
        <v>0</v>
      </c>
      <c r="K62" s="204">
        <f>'[2]1.10Y'!K62</f>
        <v>0</v>
      </c>
      <c r="L62" s="204">
        <f t="shared" si="3"/>
        <v>167</v>
      </c>
      <c r="M62" s="204">
        <f>'[2]1.10Y'!M62</f>
        <v>167</v>
      </c>
      <c r="N62" s="204">
        <f>'[2]1.10Y'!N62</f>
        <v>0</v>
      </c>
      <c r="O62" s="204">
        <f>'[2]1.10Y'!O62</f>
        <v>0</v>
      </c>
      <c r="P62" s="204">
        <f t="shared" si="5"/>
        <v>-8</v>
      </c>
      <c r="Q62" s="204">
        <f>'[2]1.10Y'!Q62</f>
        <v>-8</v>
      </c>
      <c r="R62" s="204">
        <f>'[2]1.10Y'!R62</f>
        <v>0</v>
      </c>
      <c r="S62" s="204">
        <f>'[2]1.10Y'!S62</f>
        <v>0</v>
      </c>
      <c r="T62" s="204">
        <f t="shared" si="7"/>
        <v>0</v>
      </c>
      <c r="U62" s="204">
        <f>'[2]1.10Y'!U62</f>
        <v>0</v>
      </c>
      <c r="V62" s="204">
        <f>'[2]1.10Y'!V62</f>
        <v>0</v>
      </c>
      <c r="W62" s="204">
        <f>'[2]1.10Y'!W62</f>
        <v>0</v>
      </c>
      <c r="X62" s="204">
        <f t="shared" si="9"/>
        <v>1</v>
      </c>
      <c r="Y62" s="204">
        <f>'[2]1.10Y'!Y62</f>
        <v>1</v>
      </c>
      <c r="Z62" s="204">
        <f>'[2]1.10Y'!Z62</f>
        <v>0</v>
      </c>
      <c r="AA62" s="204">
        <f>'[2]1.10Y'!AA62</f>
        <v>0</v>
      </c>
      <c r="AB62" s="204">
        <f t="shared" si="11"/>
        <v>-21</v>
      </c>
      <c r="AC62" s="204">
        <f>'[2]1.10Y'!AC62</f>
        <v>-21</v>
      </c>
      <c r="AD62" s="204">
        <f>'[2]1.10Y'!AD62</f>
        <v>0</v>
      </c>
      <c r="AE62" s="204">
        <f>'[2]1.10Y'!AE62</f>
        <v>0</v>
      </c>
      <c r="AF62" s="204">
        <f t="shared" si="13"/>
        <v>-76</v>
      </c>
      <c r="AG62" s="204">
        <f>'[2]1.10Y'!AG62</f>
        <v>-76</v>
      </c>
      <c r="AH62" s="204">
        <f>'[2]1.10Y'!AH62</f>
        <v>0</v>
      </c>
      <c r="AI62" s="204">
        <f>'[2]1.10Y'!AI62</f>
        <v>0</v>
      </c>
      <c r="AJ62" s="204">
        <f t="shared" si="15"/>
        <v>-15</v>
      </c>
      <c r="AK62" s="204">
        <f>'[2]1.10Y'!AK62</f>
        <v>-15</v>
      </c>
      <c r="AL62" s="204">
        <f>'[2]1.10Y'!AL62</f>
        <v>0</v>
      </c>
      <c r="AM62" s="204">
        <f>'[2]1.10Y'!AM62</f>
        <v>0</v>
      </c>
    </row>
    <row r="63" spans="1:39" s="10" customFormat="1" x14ac:dyDescent="0.25">
      <c r="A63" s="58">
        <v>5.4</v>
      </c>
      <c r="B63" s="77">
        <v>5.4</v>
      </c>
      <c r="C63" s="42" t="s">
        <v>45</v>
      </c>
      <c r="D63" s="204">
        <f t="shared" si="17"/>
        <v>-129</v>
      </c>
      <c r="E63" s="204">
        <f t="shared" ref="E63:G63" si="244">E64+E67</f>
        <v>-129</v>
      </c>
      <c r="F63" s="204">
        <f t="shared" si="244"/>
        <v>0</v>
      </c>
      <c r="G63" s="204">
        <f t="shared" si="244"/>
        <v>0</v>
      </c>
      <c r="H63" s="204">
        <f t="shared" si="1"/>
        <v>-122</v>
      </c>
      <c r="I63" s="204">
        <f t="shared" ref="I63:K63" si="245">I64+I67</f>
        <v>-122</v>
      </c>
      <c r="J63" s="204">
        <f t="shared" si="245"/>
        <v>0</v>
      </c>
      <c r="K63" s="204">
        <f t="shared" si="245"/>
        <v>0</v>
      </c>
      <c r="L63" s="204">
        <f t="shared" si="3"/>
        <v>310</v>
      </c>
      <c r="M63" s="204">
        <f t="shared" ref="M63:O63" si="246">M64+M67</f>
        <v>310</v>
      </c>
      <c r="N63" s="204">
        <f t="shared" si="246"/>
        <v>0</v>
      </c>
      <c r="O63" s="204">
        <f t="shared" si="246"/>
        <v>0</v>
      </c>
      <c r="P63" s="204">
        <f t="shared" si="5"/>
        <v>-132</v>
      </c>
      <c r="Q63" s="204">
        <f t="shared" ref="Q63:S63" si="247">Q64+Q67</f>
        <v>-132</v>
      </c>
      <c r="R63" s="204">
        <f t="shared" si="247"/>
        <v>0</v>
      </c>
      <c r="S63" s="204">
        <f t="shared" si="247"/>
        <v>0</v>
      </c>
      <c r="T63" s="204">
        <f t="shared" si="7"/>
        <v>-90</v>
      </c>
      <c r="U63" s="204">
        <f t="shared" ref="U63:W63" si="248">U64+U67</f>
        <v>-76</v>
      </c>
      <c r="V63" s="204">
        <f t="shared" si="248"/>
        <v>-13</v>
      </c>
      <c r="W63" s="204">
        <f t="shared" si="248"/>
        <v>-1</v>
      </c>
      <c r="X63" s="204">
        <f t="shared" si="9"/>
        <v>563</v>
      </c>
      <c r="Y63" s="204">
        <f t="shared" ref="Y63:AA63" si="249">Y64+Y67</f>
        <v>315</v>
      </c>
      <c r="Z63" s="204">
        <f t="shared" si="249"/>
        <v>251</v>
      </c>
      <c r="AA63" s="204">
        <f t="shared" si="249"/>
        <v>-3</v>
      </c>
      <c r="AB63" s="204">
        <f t="shared" si="11"/>
        <v>-635</v>
      </c>
      <c r="AC63" s="204">
        <f t="shared" ref="AC63:AE63" si="250">AC64+AC67</f>
        <v>-237</v>
      </c>
      <c r="AD63" s="204">
        <f t="shared" si="250"/>
        <v>-398</v>
      </c>
      <c r="AE63" s="204">
        <f t="shared" si="250"/>
        <v>0</v>
      </c>
      <c r="AF63" s="204">
        <f t="shared" si="13"/>
        <v>-108</v>
      </c>
      <c r="AG63" s="204">
        <f t="shared" ref="AG63:AI63" si="251">AG64+AG67</f>
        <v>-212</v>
      </c>
      <c r="AH63" s="204">
        <f t="shared" si="251"/>
        <v>104</v>
      </c>
      <c r="AI63" s="204">
        <f t="shared" si="251"/>
        <v>0</v>
      </c>
      <c r="AJ63" s="204">
        <f t="shared" si="15"/>
        <v>409</v>
      </c>
      <c r="AK63" s="204">
        <f t="shared" ref="AK63:AM63" si="252">AK64+AK67</f>
        <v>8</v>
      </c>
      <c r="AL63" s="204">
        <f t="shared" si="252"/>
        <v>401</v>
      </c>
      <c r="AM63" s="204">
        <f t="shared" si="252"/>
        <v>0</v>
      </c>
    </row>
    <row r="64" spans="1:39" s="10" customFormat="1" x14ac:dyDescent="0.25">
      <c r="A64" s="58" t="s">
        <v>81</v>
      </c>
      <c r="B64" s="77" t="s">
        <v>81</v>
      </c>
      <c r="C64" s="43" t="s">
        <v>46</v>
      </c>
      <c r="D64" s="204">
        <f t="shared" si="17"/>
        <v>-47</v>
      </c>
      <c r="E64" s="204">
        <f t="shared" ref="E64:G64" si="253">E65+E66</f>
        <v>-47</v>
      </c>
      <c r="F64" s="204">
        <f t="shared" si="253"/>
        <v>0</v>
      </c>
      <c r="G64" s="204">
        <f t="shared" si="253"/>
        <v>0</v>
      </c>
      <c r="H64" s="204">
        <f t="shared" si="1"/>
        <v>-33</v>
      </c>
      <c r="I64" s="204">
        <f t="shared" ref="I64:K64" si="254">I65+I66</f>
        <v>-33</v>
      </c>
      <c r="J64" s="204">
        <f t="shared" si="254"/>
        <v>0</v>
      </c>
      <c r="K64" s="204">
        <f t="shared" si="254"/>
        <v>0</v>
      </c>
      <c r="L64" s="204">
        <f t="shared" si="3"/>
        <v>60</v>
      </c>
      <c r="M64" s="204">
        <f t="shared" ref="M64:O64" si="255">M65+M66</f>
        <v>60</v>
      </c>
      <c r="N64" s="204">
        <f t="shared" si="255"/>
        <v>0</v>
      </c>
      <c r="O64" s="204">
        <f t="shared" si="255"/>
        <v>0</v>
      </c>
      <c r="P64" s="204">
        <f t="shared" si="5"/>
        <v>-5</v>
      </c>
      <c r="Q64" s="204">
        <f t="shared" ref="Q64:S64" si="256">Q65+Q66</f>
        <v>-5</v>
      </c>
      <c r="R64" s="204">
        <f t="shared" si="256"/>
        <v>0</v>
      </c>
      <c r="S64" s="204">
        <f t="shared" si="256"/>
        <v>0</v>
      </c>
      <c r="T64" s="204">
        <f t="shared" si="7"/>
        <v>-27</v>
      </c>
      <c r="U64" s="204">
        <f t="shared" ref="U64:W64" si="257">U65+U66</f>
        <v>-26</v>
      </c>
      <c r="V64" s="204">
        <f t="shared" si="257"/>
        <v>0</v>
      </c>
      <c r="W64" s="204">
        <f t="shared" si="257"/>
        <v>-1</v>
      </c>
      <c r="X64" s="204">
        <f t="shared" si="9"/>
        <v>93</v>
      </c>
      <c r="Y64" s="204">
        <f t="shared" ref="Y64:AA64" si="258">Y65+Y66</f>
        <v>93</v>
      </c>
      <c r="Z64" s="204">
        <f t="shared" si="258"/>
        <v>0</v>
      </c>
      <c r="AA64" s="204">
        <f t="shared" si="258"/>
        <v>0</v>
      </c>
      <c r="AB64" s="204">
        <f t="shared" si="11"/>
        <v>-97</v>
      </c>
      <c r="AC64" s="204">
        <f t="shared" ref="AC64:AE64" si="259">AC65+AC66</f>
        <v>-97</v>
      </c>
      <c r="AD64" s="204">
        <f t="shared" si="259"/>
        <v>0</v>
      </c>
      <c r="AE64" s="204">
        <f t="shared" si="259"/>
        <v>0</v>
      </c>
      <c r="AF64" s="204">
        <f t="shared" si="13"/>
        <v>-33</v>
      </c>
      <c r="AG64" s="204">
        <f t="shared" ref="AG64:AI64" si="260">AG65+AG66</f>
        <v>-33</v>
      </c>
      <c r="AH64" s="204">
        <f t="shared" si="260"/>
        <v>0</v>
      </c>
      <c r="AI64" s="204">
        <f t="shared" si="260"/>
        <v>0</v>
      </c>
      <c r="AJ64" s="204">
        <f t="shared" si="15"/>
        <v>6</v>
      </c>
      <c r="AK64" s="204">
        <f t="shared" ref="AK64:AM64" si="261">AK65+AK66</f>
        <v>6</v>
      </c>
      <c r="AL64" s="204">
        <f t="shared" si="261"/>
        <v>0</v>
      </c>
      <c r="AM64" s="204">
        <f t="shared" si="261"/>
        <v>0</v>
      </c>
    </row>
    <row r="65" spans="1:40" s="10" customFormat="1" ht="22.8" x14ac:dyDescent="0.25">
      <c r="A65" s="58" t="s">
        <v>82</v>
      </c>
      <c r="B65" s="77" t="s">
        <v>82</v>
      </c>
      <c r="C65" s="44" t="s">
        <v>8</v>
      </c>
      <c r="D65" s="204">
        <f t="shared" si="17"/>
        <v>0</v>
      </c>
      <c r="E65" s="204">
        <f>'[2]1.10Y'!E65</f>
        <v>0</v>
      </c>
      <c r="F65" s="204">
        <f>'[2]1.10Y'!F65</f>
        <v>0</v>
      </c>
      <c r="G65" s="204">
        <f>'[2]1.10Y'!G65</f>
        <v>0</v>
      </c>
      <c r="H65" s="204">
        <f t="shared" si="1"/>
        <v>3</v>
      </c>
      <c r="I65" s="204">
        <f>'[2]1.10Y'!I65</f>
        <v>3</v>
      </c>
      <c r="J65" s="204">
        <f>'[2]1.10Y'!J65</f>
        <v>0</v>
      </c>
      <c r="K65" s="204">
        <f>'[2]1.10Y'!K65</f>
        <v>0</v>
      </c>
      <c r="L65" s="204">
        <f t="shared" si="3"/>
        <v>20</v>
      </c>
      <c r="M65" s="204">
        <f>'[2]1.10Y'!M65</f>
        <v>20</v>
      </c>
      <c r="N65" s="204">
        <f>'[2]1.10Y'!N65</f>
        <v>0</v>
      </c>
      <c r="O65" s="204">
        <f>'[2]1.10Y'!O65</f>
        <v>0</v>
      </c>
      <c r="P65" s="204">
        <f t="shared" si="5"/>
        <v>185</v>
      </c>
      <c r="Q65" s="204">
        <f>'[2]1.10Y'!Q65</f>
        <v>10</v>
      </c>
      <c r="R65" s="204">
        <f>'[2]1.10Y'!R65</f>
        <v>0</v>
      </c>
      <c r="S65" s="204">
        <f>'[2]1.10Y'!S65</f>
        <v>175</v>
      </c>
      <c r="T65" s="204">
        <f t="shared" si="7"/>
        <v>-33</v>
      </c>
      <c r="U65" s="204">
        <f>'[2]1.10Y'!U65</f>
        <v>-32</v>
      </c>
      <c r="V65" s="204">
        <f>'[2]1.10Y'!V65</f>
        <v>0</v>
      </c>
      <c r="W65" s="204">
        <f>'[2]1.10Y'!W65</f>
        <v>-1</v>
      </c>
      <c r="X65" s="204">
        <f t="shared" si="9"/>
        <v>77</v>
      </c>
      <c r="Y65" s="204">
        <f>'[2]1.10Y'!Y65</f>
        <v>77</v>
      </c>
      <c r="Z65" s="204">
        <f>'[2]1.10Y'!Z65</f>
        <v>0</v>
      </c>
      <c r="AA65" s="204">
        <f>'[2]1.10Y'!AA65</f>
        <v>0</v>
      </c>
      <c r="AB65" s="204">
        <f t="shared" si="11"/>
        <v>-122</v>
      </c>
      <c r="AC65" s="204">
        <f>'[2]1.10Y'!AC65</f>
        <v>-122</v>
      </c>
      <c r="AD65" s="204">
        <f>'[2]1.10Y'!AD65</f>
        <v>0</v>
      </c>
      <c r="AE65" s="204">
        <f>'[2]1.10Y'!AE65</f>
        <v>0</v>
      </c>
      <c r="AF65" s="204">
        <f t="shared" si="13"/>
        <v>-2</v>
      </c>
      <c r="AG65" s="204">
        <f>'[2]1.10Y'!AG65</f>
        <v>-2</v>
      </c>
      <c r="AH65" s="204">
        <f>'[2]1.10Y'!AH65</f>
        <v>0</v>
      </c>
      <c r="AI65" s="204">
        <f>'[2]1.10Y'!AI65</f>
        <v>0</v>
      </c>
      <c r="AJ65" s="204">
        <f t="shared" si="15"/>
        <v>18</v>
      </c>
      <c r="AK65" s="204">
        <f>'[2]1.10Y'!AK65</f>
        <v>18</v>
      </c>
      <c r="AL65" s="204">
        <f>'[2]1.10Y'!AL65</f>
        <v>0</v>
      </c>
      <c r="AM65" s="204">
        <f>'[2]1.10Y'!AM65</f>
        <v>0</v>
      </c>
    </row>
    <row r="66" spans="1:40" s="10" customFormat="1" x14ac:dyDescent="0.25">
      <c r="A66" s="58" t="s">
        <v>83</v>
      </c>
      <c r="B66" s="77" t="s">
        <v>83</v>
      </c>
      <c r="C66" s="44" t="s">
        <v>21</v>
      </c>
      <c r="D66" s="204">
        <f t="shared" si="17"/>
        <v>-47</v>
      </c>
      <c r="E66" s="204">
        <f>'[2]1.10Y'!E66</f>
        <v>-47</v>
      </c>
      <c r="F66" s="204">
        <f>'[2]1.10Y'!F66</f>
        <v>0</v>
      </c>
      <c r="G66" s="204">
        <f>'[2]1.10Y'!G66</f>
        <v>0</v>
      </c>
      <c r="H66" s="204">
        <f t="shared" si="1"/>
        <v>-36</v>
      </c>
      <c r="I66" s="204">
        <f>'[2]1.10Y'!I66</f>
        <v>-36</v>
      </c>
      <c r="J66" s="204">
        <f>'[2]1.10Y'!J66</f>
        <v>0</v>
      </c>
      <c r="K66" s="204">
        <f>'[2]1.10Y'!K66</f>
        <v>0</v>
      </c>
      <c r="L66" s="204">
        <f t="shared" si="3"/>
        <v>40</v>
      </c>
      <c r="M66" s="204">
        <f>'[2]1.10Y'!M66</f>
        <v>40</v>
      </c>
      <c r="N66" s="204">
        <f>'[2]1.10Y'!N66</f>
        <v>0</v>
      </c>
      <c r="O66" s="204">
        <f>'[2]1.10Y'!O66</f>
        <v>0</v>
      </c>
      <c r="P66" s="204">
        <f t="shared" si="5"/>
        <v>-190</v>
      </c>
      <c r="Q66" s="204">
        <f>'[2]1.10Y'!Q66</f>
        <v>-15</v>
      </c>
      <c r="R66" s="204">
        <f>'[2]1.10Y'!R66</f>
        <v>0</v>
      </c>
      <c r="S66" s="204">
        <f>'[2]1.10Y'!S66</f>
        <v>-175</v>
      </c>
      <c r="T66" s="204">
        <f t="shared" si="7"/>
        <v>6</v>
      </c>
      <c r="U66" s="204">
        <f>'[2]1.10Y'!U66</f>
        <v>6</v>
      </c>
      <c r="V66" s="204">
        <f>'[2]1.10Y'!V66</f>
        <v>0</v>
      </c>
      <c r="W66" s="204">
        <f>'[2]1.10Y'!W66</f>
        <v>0</v>
      </c>
      <c r="X66" s="204">
        <f t="shared" si="9"/>
        <v>16</v>
      </c>
      <c r="Y66" s="204">
        <f>'[2]1.10Y'!Y66</f>
        <v>16</v>
      </c>
      <c r="Z66" s="204">
        <f>'[2]1.10Y'!Z66</f>
        <v>0</v>
      </c>
      <c r="AA66" s="204">
        <f>'[2]1.10Y'!AA66</f>
        <v>0</v>
      </c>
      <c r="AB66" s="204">
        <f t="shared" si="11"/>
        <v>25</v>
      </c>
      <c r="AC66" s="204">
        <f>'[2]1.10Y'!AC66</f>
        <v>25</v>
      </c>
      <c r="AD66" s="204">
        <f>'[2]1.10Y'!AD66</f>
        <v>0</v>
      </c>
      <c r="AE66" s="204">
        <f>'[2]1.10Y'!AE66</f>
        <v>0</v>
      </c>
      <c r="AF66" s="204">
        <f t="shared" si="13"/>
        <v>-31</v>
      </c>
      <c r="AG66" s="204">
        <f>'[2]1.10Y'!AG66</f>
        <v>-31</v>
      </c>
      <c r="AH66" s="204">
        <f>'[2]1.10Y'!AH66</f>
        <v>0</v>
      </c>
      <c r="AI66" s="204">
        <f>'[2]1.10Y'!AI66</f>
        <v>0</v>
      </c>
      <c r="AJ66" s="204">
        <f t="shared" si="15"/>
        <v>-12</v>
      </c>
      <c r="AK66" s="204">
        <f>'[2]1.10Y'!AK66</f>
        <v>-12</v>
      </c>
      <c r="AL66" s="204">
        <f>'[2]1.10Y'!AL66</f>
        <v>0</v>
      </c>
      <c r="AM66" s="204">
        <f>'[2]1.10Y'!AM66</f>
        <v>0</v>
      </c>
    </row>
    <row r="67" spans="1:40" s="10" customFormat="1" x14ac:dyDescent="0.25">
      <c r="A67" s="58" t="s">
        <v>84</v>
      </c>
      <c r="B67" s="77" t="s">
        <v>84</v>
      </c>
      <c r="C67" s="43" t="s">
        <v>47</v>
      </c>
      <c r="D67" s="204">
        <f t="shared" si="17"/>
        <v>-82</v>
      </c>
      <c r="E67" s="204">
        <f t="shared" ref="E67:S68" si="262">E68</f>
        <v>-82</v>
      </c>
      <c r="F67" s="204">
        <f t="shared" si="262"/>
        <v>0</v>
      </c>
      <c r="G67" s="204">
        <f t="shared" si="262"/>
        <v>0</v>
      </c>
      <c r="H67" s="204">
        <f t="shared" si="1"/>
        <v>-89</v>
      </c>
      <c r="I67" s="204">
        <f t="shared" si="262"/>
        <v>-89</v>
      </c>
      <c r="J67" s="204">
        <f t="shared" si="262"/>
        <v>0</v>
      </c>
      <c r="K67" s="204">
        <f t="shared" si="262"/>
        <v>0</v>
      </c>
      <c r="L67" s="204">
        <f t="shared" si="3"/>
        <v>250</v>
      </c>
      <c r="M67" s="204">
        <f t="shared" si="262"/>
        <v>250</v>
      </c>
      <c r="N67" s="204">
        <f t="shared" si="262"/>
        <v>0</v>
      </c>
      <c r="O67" s="204">
        <f t="shared" si="262"/>
        <v>0</v>
      </c>
      <c r="P67" s="204">
        <f t="shared" si="5"/>
        <v>-127</v>
      </c>
      <c r="Q67" s="204">
        <f t="shared" si="262"/>
        <v>-127</v>
      </c>
      <c r="R67" s="204">
        <f t="shared" si="262"/>
        <v>0</v>
      </c>
      <c r="S67" s="204">
        <f t="shared" si="262"/>
        <v>0</v>
      </c>
      <c r="T67" s="204">
        <f t="shared" si="7"/>
        <v>-63</v>
      </c>
      <c r="U67" s="204">
        <f t="shared" ref="I67:AM68" si="263">U68</f>
        <v>-50</v>
      </c>
      <c r="V67" s="204">
        <f t="shared" si="263"/>
        <v>-13</v>
      </c>
      <c r="W67" s="204">
        <f t="shared" si="263"/>
        <v>0</v>
      </c>
      <c r="X67" s="204">
        <f t="shared" si="9"/>
        <v>470</v>
      </c>
      <c r="Y67" s="204">
        <f t="shared" si="263"/>
        <v>222</v>
      </c>
      <c r="Z67" s="204">
        <f t="shared" si="263"/>
        <v>251</v>
      </c>
      <c r="AA67" s="204">
        <f t="shared" si="263"/>
        <v>-3</v>
      </c>
      <c r="AB67" s="204">
        <f t="shared" si="11"/>
        <v>-538</v>
      </c>
      <c r="AC67" s="204">
        <f t="shared" si="263"/>
        <v>-140</v>
      </c>
      <c r="AD67" s="204">
        <f t="shared" si="263"/>
        <v>-398</v>
      </c>
      <c r="AE67" s="204">
        <f t="shared" si="263"/>
        <v>0</v>
      </c>
      <c r="AF67" s="204">
        <f t="shared" si="13"/>
        <v>-75</v>
      </c>
      <c r="AG67" s="204">
        <f t="shared" si="263"/>
        <v>-179</v>
      </c>
      <c r="AH67" s="204">
        <f t="shared" si="263"/>
        <v>104</v>
      </c>
      <c r="AI67" s="204">
        <f t="shared" si="263"/>
        <v>0</v>
      </c>
      <c r="AJ67" s="204">
        <f t="shared" si="15"/>
        <v>403</v>
      </c>
      <c r="AK67" s="204">
        <f t="shared" si="263"/>
        <v>2</v>
      </c>
      <c r="AL67" s="204">
        <f t="shared" si="263"/>
        <v>401</v>
      </c>
      <c r="AM67" s="204">
        <f t="shared" si="263"/>
        <v>0</v>
      </c>
    </row>
    <row r="68" spans="1:40" s="10" customFormat="1" x14ac:dyDescent="0.25">
      <c r="A68" s="58" t="s">
        <v>85</v>
      </c>
      <c r="B68" s="77" t="s">
        <v>85</v>
      </c>
      <c r="C68" s="44" t="s">
        <v>23</v>
      </c>
      <c r="D68" s="204">
        <f t="shared" si="17"/>
        <v>-82</v>
      </c>
      <c r="E68" s="204">
        <f t="shared" si="262"/>
        <v>-82</v>
      </c>
      <c r="F68" s="204">
        <f t="shared" si="262"/>
        <v>0</v>
      </c>
      <c r="G68" s="204">
        <f t="shared" si="262"/>
        <v>0</v>
      </c>
      <c r="H68" s="204">
        <f t="shared" si="1"/>
        <v>-89</v>
      </c>
      <c r="I68" s="204">
        <f t="shared" si="263"/>
        <v>-89</v>
      </c>
      <c r="J68" s="204">
        <f t="shared" si="263"/>
        <v>0</v>
      </c>
      <c r="K68" s="204">
        <f t="shared" si="263"/>
        <v>0</v>
      </c>
      <c r="L68" s="204">
        <f t="shared" si="3"/>
        <v>250</v>
      </c>
      <c r="M68" s="204">
        <f t="shared" si="263"/>
        <v>250</v>
      </c>
      <c r="N68" s="204">
        <f t="shared" si="263"/>
        <v>0</v>
      </c>
      <c r="O68" s="204">
        <f t="shared" si="263"/>
        <v>0</v>
      </c>
      <c r="P68" s="204">
        <f t="shared" si="5"/>
        <v>-127</v>
      </c>
      <c r="Q68" s="204">
        <f t="shared" si="263"/>
        <v>-127</v>
      </c>
      <c r="R68" s="204">
        <f t="shared" si="263"/>
        <v>0</v>
      </c>
      <c r="S68" s="204">
        <f t="shared" si="263"/>
        <v>0</v>
      </c>
      <c r="T68" s="204">
        <f t="shared" si="7"/>
        <v>-63</v>
      </c>
      <c r="U68" s="204">
        <f t="shared" si="263"/>
        <v>-50</v>
      </c>
      <c r="V68" s="204">
        <f t="shared" si="263"/>
        <v>-13</v>
      </c>
      <c r="W68" s="204">
        <f t="shared" si="263"/>
        <v>0</v>
      </c>
      <c r="X68" s="204">
        <f t="shared" si="9"/>
        <v>470</v>
      </c>
      <c r="Y68" s="204">
        <f t="shared" si="263"/>
        <v>222</v>
      </c>
      <c r="Z68" s="204">
        <f t="shared" si="263"/>
        <v>251</v>
      </c>
      <c r="AA68" s="204">
        <f t="shared" si="263"/>
        <v>-3</v>
      </c>
      <c r="AB68" s="204">
        <f t="shared" si="11"/>
        <v>-538</v>
      </c>
      <c r="AC68" s="204">
        <f t="shared" si="263"/>
        <v>-140</v>
      </c>
      <c r="AD68" s="204">
        <f t="shared" si="263"/>
        <v>-398</v>
      </c>
      <c r="AE68" s="204">
        <f t="shared" si="263"/>
        <v>0</v>
      </c>
      <c r="AF68" s="204">
        <f t="shared" si="13"/>
        <v>-75</v>
      </c>
      <c r="AG68" s="204">
        <f t="shared" si="263"/>
        <v>-179</v>
      </c>
      <c r="AH68" s="204">
        <f t="shared" si="263"/>
        <v>104</v>
      </c>
      <c r="AI68" s="204">
        <f t="shared" si="263"/>
        <v>0</v>
      </c>
      <c r="AJ68" s="204">
        <f t="shared" si="15"/>
        <v>403</v>
      </c>
      <c r="AK68" s="204">
        <f t="shared" si="263"/>
        <v>2</v>
      </c>
      <c r="AL68" s="204">
        <f t="shared" si="263"/>
        <v>401</v>
      </c>
      <c r="AM68" s="204">
        <f t="shared" si="263"/>
        <v>0</v>
      </c>
    </row>
    <row r="69" spans="1:40" s="10" customFormat="1" x14ac:dyDescent="0.25">
      <c r="A69" s="58" t="s">
        <v>86</v>
      </c>
      <c r="B69" s="77" t="s">
        <v>86</v>
      </c>
      <c r="C69" s="79" t="s">
        <v>24</v>
      </c>
      <c r="D69" s="204">
        <f t="shared" si="17"/>
        <v>-82</v>
      </c>
      <c r="E69" s="204">
        <f>'[2]1.10Y'!E69</f>
        <v>-82</v>
      </c>
      <c r="F69" s="204">
        <f>'[2]1.10Y'!F69</f>
        <v>0</v>
      </c>
      <c r="G69" s="204">
        <f>'[2]1.10Y'!G69</f>
        <v>0</v>
      </c>
      <c r="H69" s="204">
        <f t="shared" si="1"/>
        <v>-89</v>
      </c>
      <c r="I69" s="204">
        <f>'[2]1.10Y'!I69</f>
        <v>-89</v>
      </c>
      <c r="J69" s="204">
        <f>'[2]1.10Y'!J69</f>
        <v>0</v>
      </c>
      <c r="K69" s="204">
        <f>'[2]1.10Y'!K69</f>
        <v>0</v>
      </c>
      <c r="L69" s="204">
        <f t="shared" si="3"/>
        <v>250</v>
      </c>
      <c r="M69" s="204">
        <f>'[2]1.10Y'!M69</f>
        <v>250</v>
      </c>
      <c r="N69" s="204">
        <f>'[2]1.10Y'!N69</f>
        <v>0</v>
      </c>
      <c r="O69" s="204">
        <f>'[2]1.10Y'!O69</f>
        <v>0</v>
      </c>
      <c r="P69" s="204">
        <f t="shared" si="5"/>
        <v>-127</v>
      </c>
      <c r="Q69" s="204">
        <f>'[2]1.10Y'!Q69</f>
        <v>-127</v>
      </c>
      <c r="R69" s="204">
        <f>'[2]1.10Y'!R69</f>
        <v>0</v>
      </c>
      <c r="S69" s="204">
        <f>'[2]1.10Y'!S69</f>
        <v>0</v>
      </c>
      <c r="T69" s="204">
        <f t="shared" si="7"/>
        <v>-63</v>
      </c>
      <c r="U69" s="204">
        <f>'[2]1.10Y'!U69</f>
        <v>-50</v>
      </c>
      <c r="V69" s="204">
        <f>'[2]1.10Y'!V69</f>
        <v>-13</v>
      </c>
      <c r="W69" s="204">
        <f>'[2]1.10Y'!W69</f>
        <v>0</v>
      </c>
      <c r="X69" s="204">
        <f t="shared" si="9"/>
        <v>470</v>
      </c>
      <c r="Y69" s="204">
        <f>'[2]1.10Y'!Y69</f>
        <v>222</v>
      </c>
      <c r="Z69" s="204">
        <f>'[2]1.10Y'!Z69</f>
        <v>251</v>
      </c>
      <c r="AA69" s="204">
        <f>'[2]1.10Y'!AA69</f>
        <v>-3</v>
      </c>
      <c r="AB69" s="204">
        <f t="shared" si="11"/>
        <v>-538</v>
      </c>
      <c r="AC69" s="204">
        <f>'[2]1.10Y'!AC69</f>
        <v>-140</v>
      </c>
      <c r="AD69" s="204">
        <f>'[2]1.10Y'!AD69</f>
        <v>-398</v>
      </c>
      <c r="AE69" s="204">
        <f>'[2]1.10Y'!AE69</f>
        <v>0</v>
      </c>
      <c r="AF69" s="204">
        <f t="shared" si="13"/>
        <v>-75</v>
      </c>
      <c r="AG69" s="204">
        <f>'[2]1.10Y'!AG69</f>
        <v>-179</v>
      </c>
      <c r="AH69" s="204">
        <f>'[2]1.10Y'!AH69</f>
        <v>104</v>
      </c>
      <c r="AI69" s="204">
        <f>'[2]1.10Y'!AI69</f>
        <v>0</v>
      </c>
      <c r="AJ69" s="204">
        <f t="shared" si="15"/>
        <v>403</v>
      </c>
      <c r="AK69" s="204">
        <f>'[2]1.10Y'!AK69</f>
        <v>2</v>
      </c>
      <c r="AL69" s="204">
        <f>'[2]1.10Y'!AL69</f>
        <v>401</v>
      </c>
      <c r="AM69" s="204">
        <f>'[2]1.10Y'!AM69</f>
        <v>0</v>
      </c>
    </row>
    <row r="70" spans="1:40" s="10" customFormat="1" x14ac:dyDescent="0.25">
      <c r="A70" s="72"/>
      <c r="B70" s="77"/>
      <c r="C70" s="159" t="s">
        <v>148</v>
      </c>
      <c r="D70" s="203">
        <f t="shared" si="17"/>
        <v>-14289</v>
      </c>
      <c r="E70" s="203">
        <f t="shared" ref="E70:G70" si="264">E71+E84+E98+E100</f>
        <v>-8692</v>
      </c>
      <c r="F70" s="203">
        <f t="shared" si="264"/>
        <v>-4919</v>
      </c>
      <c r="G70" s="203">
        <f t="shared" si="264"/>
        <v>-678</v>
      </c>
      <c r="H70" s="203">
        <f t="shared" si="1"/>
        <v>-5630</v>
      </c>
      <c r="I70" s="203">
        <f t="shared" ref="I70:K70" si="265">I71+I84+I98+I100</f>
        <v>-2530</v>
      </c>
      <c r="J70" s="203">
        <f t="shared" si="265"/>
        <v>-846</v>
      </c>
      <c r="K70" s="203">
        <f t="shared" si="265"/>
        <v>-2254</v>
      </c>
      <c r="L70" s="203">
        <f t="shared" si="3"/>
        <v>-4191</v>
      </c>
      <c r="M70" s="203">
        <f t="shared" ref="M70:O70" si="266">M71+M84+M98+M100</f>
        <v>2763</v>
      </c>
      <c r="N70" s="203">
        <f t="shared" si="266"/>
        <v>-2727</v>
      </c>
      <c r="O70" s="203">
        <f t="shared" si="266"/>
        <v>-4227</v>
      </c>
      <c r="P70" s="203">
        <f t="shared" si="5"/>
        <v>-10709</v>
      </c>
      <c r="Q70" s="203">
        <f t="shared" ref="Q70:S70" si="267">Q71+Q84+Q98+Q100</f>
        <v>-1730</v>
      </c>
      <c r="R70" s="203">
        <f t="shared" si="267"/>
        <v>-4153</v>
      </c>
      <c r="S70" s="203">
        <f t="shared" si="267"/>
        <v>-4826</v>
      </c>
      <c r="T70" s="203">
        <f t="shared" si="7"/>
        <v>-871</v>
      </c>
      <c r="U70" s="203">
        <f t="shared" ref="U70:W70" si="268">U71+U84+U98+U100</f>
        <v>1651</v>
      </c>
      <c r="V70" s="203">
        <f t="shared" si="268"/>
        <v>645</v>
      </c>
      <c r="W70" s="203">
        <f t="shared" si="268"/>
        <v>-3167</v>
      </c>
      <c r="X70" s="203">
        <f t="shared" si="9"/>
        <v>-657</v>
      </c>
      <c r="Y70" s="203">
        <f t="shared" ref="Y70:AA70" si="269">Y71+Y84+Y98+Y100</f>
        <v>-2712</v>
      </c>
      <c r="Z70" s="203">
        <f t="shared" si="269"/>
        <v>3296</v>
      </c>
      <c r="AA70" s="203">
        <f t="shared" si="269"/>
        <v>-1241</v>
      </c>
      <c r="AB70" s="203">
        <f t="shared" si="11"/>
        <v>943</v>
      </c>
      <c r="AC70" s="203">
        <f t="shared" ref="AC70:AE70" si="270">AC71+AC84+AC98+AC100</f>
        <v>-1771</v>
      </c>
      <c r="AD70" s="203">
        <f t="shared" si="270"/>
        <v>-274</v>
      </c>
      <c r="AE70" s="203">
        <f t="shared" si="270"/>
        <v>2988</v>
      </c>
      <c r="AF70" s="203">
        <f t="shared" si="13"/>
        <v>-25777</v>
      </c>
      <c r="AG70" s="203">
        <f t="shared" ref="AG70:AI70" si="271">AG71+AG84+AG98+AG100</f>
        <v>-12446</v>
      </c>
      <c r="AH70" s="203">
        <f t="shared" si="271"/>
        <v>-5503</v>
      </c>
      <c r="AI70" s="203">
        <f t="shared" si="271"/>
        <v>-7828</v>
      </c>
      <c r="AJ70" s="203">
        <f t="shared" si="15"/>
        <v>1156</v>
      </c>
      <c r="AK70" s="203">
        <f t="shared" ref="AK70:AM70" si="272">AK71+AK84+AK98+AK100</f>
        <v>965</v>
      </c>
      <c r="AL70" s="203">
        <f t="shared" si="272"/>
        <v>-740</v>
      </c>
      <c r="AM70" s="203">
        <f t="shared" si="272"/>
        <v>931</v>
      </c>
    </row>
    <row r="71" spans="1:40" s="10" customFormat="1" x14ac:dyDescent="0.25">
      <c r="A71" s="58">
        <v>1</v>
      </c>
      <c r="B71" s="77">
        <v>1</v>
      </c>
      <c r="C71" s="41" t="s">
        <v>18</v>
      </c>
      <c r="D71" s="204">
        <f t="shared" si="17"/>
        <v>-1326</v>
      </c>
      <c r="E71" s="204">
        <f t="shared" ref="E71:G71" si="273">E72+E75</f>
        <v>-5551</v>
      </c>
      <c r="F71" s="204">
        <f t="shared" si="273"/>
        <v>-1863</v>
      </c>
      <c r="G71" s="204">
        <f t="shared" si="273"/>
        <v>6088</v>
      </c>
      <c r="H71" s="204">
        <f t="shared" ref="H71:H136" si="274">I71+J71+K71</f>
        <v>-2396</v>
      </c>
      <c r="I71" s="204">
        <f t="shared" ref="I71:K71" si="275">I72+I75</f>
        <v>-1734</v>
      </c>
      <c r="J71" s="204">
        <f t="shared" si="275"/>
        <v>-744</v>
      </c>
      <c r="K71" s="204">
        <f t="shared" si="275"/>
        <v>82</v>
      </c>
      <c r="L71" s="204">
        <f t="shared" ref="L71:L136" si="276">M71+N71+O71</f>
        <v>-3647</v>
      </c>
      <c r="M71" s="204">
        <f t="shared" ref="M71:O71" si="277">M72+M75</f>
        <v>741</v>
      </c>
      <c r="N71" s="204">
        <f t="shared" si="277"/>
        <v>-2825</v>
      </c>
      <c r="O71" s="204">
        <f t="shared" si="277"/>
        <v>-1563</v>
      </c>
      <c r="P71" s="204">
        <f t="shared" ref="P71:P136" si="278">Q71+R71+S71</f>
        <v>-5605</v>
      </c>
      <c r="Q71" s="204">
        <f t="shared" ref="Q71:S71" si="279">Q72+Q75</f>
        <v>-323</v>
      </c>
      <c r="R71" s="204">
        <f t="shared" si="279"/>
        <v>-4173</v>
      </c>
      <c r="S71" s="204">
        <f t="shared" si="279"/>
        <v>-1109</v>
      </c>
      <c r="T71" s="204">
        <f t="shared" ref="T71:T136" si="280">U71+V71+W71</f>
        <v>1185</v>
      </c>
      <c r="U71" s="204">
        <f t="shared" ref="U71:W71" si="281">U72+U75</f>
        <v>1112</v>
      </c>
      <c r="V71" s="204">
        <f t="shared" si="281"/>
        <v>621</v>
      </c>
      <c r="W71" s="204">
        <f t="shared" si="281"/>
        <v>-548</v>
      </c>
      <c r="X71" s="204">
        <f t="shared" ref="X71:X136" si="282">Y71+Z71+AA71</f>
        <v>-1972</v>
      </c>
      <c r="Y71" s="204">
        <f t="shared" ref="Y71:AA71" si="283">Y72+Y75</f>
        <v>-3979</v>
      </c>
      <c r="Z71" s="204">
        <f t="shared" si="283"/>
        <v>70</v>
      </c>
      <c r="AA71" s="204">
        <f t="shared" si="283"/>
        <v>1937</v>
      </c>
      <c r="AB71" s="204">
        <f t="shared" ref="AB71:AB136" si="284">AC71+AD71+AE71</f>
        <v>6830</v>
      </c>
      <c r="AC71" s="204">
        <f t="shared" ref="AC71:AE71" si="285">AC72+AC75</f>
        <v>307</v>
      </c>
      <c r="AD71" s="204">
        <f t="shared" si="285"/>
        <v>23</v>
      </c>
      <c r="AE71" s="204">
        <f t="shared" si="285"/>
        <v>6500</v>
      </c>
      <c r="AF71" s="204">
        <f t="shared" ref="AF71:AF136" si="286">AG71+AH71+AI71</f>
        <v>-15456</v>
      </c>
      <c r="AG71" s="204">
        <f t="shared" ref="AG71:AI71" si="287">AG72+AG75</f>
        <v>-8068</v>
      </c>
      <c r="AH71" s="204">
        <f t="shared" si="287"/>
        <v>-3697</v>
      </c>
      <c r="AI71" s="204">
        <f t="shared" si="287"/>
        <v>-3691</v>
      </c>
      <c r="AJ71" s="204">
        <f t="shared" ref="AJ71:AJ136" si="288">AK71+AL71+AM71</f>
        <v>-276</v>
      </c>
      <c r="AK71" s="204">
        <f t="shared" ref="AK71:AM71" si="289">AK72+AK75</f>
        <v>-992</v>
      </c>
      <c r="AL71" s="204">
        <f t="shared" si="289"/>
        <v>-432</v>
      </c>
      <c r="AM71" s="204">
        <f t="shared" si="289"/>
        <v>1148</v>
      </c>
    </row>
    <row r="72" spans="1:40" s="10" customFormat="1" x14ac:dyDescent="0.25">
      <c r="A72" s="58">
        <v>1.1000000000000001</v>
      </c>
      <c r="B72" s="77">
        <v>1.1000000000000001</v>
      </c>
      <c r="C72" s="42" t="s">
        <v>22</v>
      </c>
      <c r="D72" s="204">
        <f t="shared" si="17"/>
        <v>-5983</v>
      </c>
      <c r="E72" s="204">
        <f t="shared" ref="E72:AM72" si="290">E73</f>
        <v>-5024</v>
      </c>
      <c r="F72" s="204">
        <f t="shared" si="290"/>
        <v>-1863</v>
      </c>
      <c r="G72" s="204">
        <f t="shared" si="290"/>
        <v>904</v>
      </c>
      <c r="H72" s="204">
        <f t="shared" si="274"/>
        <v>-2584</v>
      </c>
      <c r="I72" s="204">
        <f t="shared" si="290"/>
        <v>-1613</v>
      </c>
      <c r="J72" s="204">
        <f t="shared" si="290"/>
        <v>-744</v>
      </c>
      <c r="K72" s="204">
        <f t="shared" si="290"/>
        <v>-227</v>
      </c>
      <c r="L72" s="204">
        <f t="shared" si="276"/>
        <v>-3769</v>
      </c>
      <c r="M72" s="204">
        <f t="shared" si="290"/>
        <v>476</v>
      </c>
      <c r="N72" s="204">
        <f t="shared" si="290"/>
        <v>-2825</v>
      </c>
      <c r="O72" s="204">
        <f t="shared" si="290"/>
        <v>-1420</v>
      </c>
      <c r="P72" s="204">
        <f t="shared" si="278"/>
        <v>-4988</v>
      </c>
      <c r="Q72" s="204">
        <f t="shared" si="290"/>
        <v>-133</v>
      </c>
      <c r="R72" s="204">
        <f t="shared" si="290"/>
        <v>-4173</v>
      </c>
      <c r="S72" s="204">
        <f t="shared" si="290"/>
        <v>-682</v>
      </c>
      <c r="T72" s="204">
        <f t="shared" si="280"/>
        <v>1363</v>
      </c>
      <c r="U72" s="204">
        <f t="shared" si="290"/>
        <v>946</v>
      </c>
      <c r="V72" s="204">
        <f t="shared" si="290"/>
        <v>621</v>
      </c>
      <c r="W72" s="204">
        <f t="shared" si="290"/>
        <v>-204</v>
      </c>
      <c r="X72" s="204">
        <f t="shared" si="282"/>
        <v>-4335</v>
      </c>
      <c r="Y72" s="204">
        <f t="shared" si="290"/>
        <v>-4353</v>
      </c>
      <c r="Z72" s="204">
        <f t="shared" si="290"/>
        <v>70</v>
      </c>
      <c r="AA72" s="204">
        <f t="shared" si="290"/>
        <v>-52</v>
      </c>
      <c r="AB72" s="204">
        <f t="shared" si="284"/>
        <v>4061</v>
      </c>
      <c r="AC72" s="204">
        <f t="shared" si="290"/>
        <v>619</v>
      </c>
      <c r="AD72" s="204">
        <f t="shared" si="290"/>
        <v>23</v>
      </c>
      <c r="AE72" s="204">
        <f t="shared" si="290"/>
        <v>3419</v>
      </c>
      <c r="AF72" s="204">
        <f t="shared" si="286"/>
        <v>-14446</v>
      </c>
      <c r="AG72" s="204">
        <f t="shared" si="290"/>
        <v>-7402</v>
      </c>
      <c r="AH72" s="204">
        <f t="shared" si="290"/>
        <v>-3697</v>
      </c>
      <c r="AI72" s="204">
        <f t="shared" si="290"/>
        <v>-3347</v>
      </c>
      <c r="AJ72" s="204">
        <f t="shared" si="288"/>
        <v>-346</v>
      </c>
      <c r="AK72" s="204">
        <f t="shared" si="290"/>
        <v>-1242</v>
      </c>
      <c r="AL72" s="204">
        <f t="shared" si="290"/>
        <v>-432</v>
      </c>
      <c r="AM72" s="204">
        <f t="shared" si="290"/>
        <v>1328</v>
      </c>
    </row>
    <row r="73" spans="1:40" s="10" customFormat="1" ht="22.8" x14ac:dyDescent="0.25">
      <c r="A73" s="58" t="s">
        <v>54</v>
      </c>
      <c r="B73" s="77" t="s">
        <v>54</v>
      </c>
      <c r="C73" s="43" t="s">
        <v>26</v>
      </c>
      <c r="D73" s="204">
        <f t="shared" si="17"/>
        <v>-5983</v>
      </c>
      <c r="E73" s="204">
        <f>'[2]1.10Y'!E73</f>
        <v>-5024</v>
      </c>
      <c r="F73" s="204">
        <f>'[2]1.10Y'!F73</f>
        <v>-1863</v>
      </c>
      <c r="G73" s="204">
        <f>'[2]1.10Y'!G73</f>
        <v>904</v>
      </c>
      <c r="H73" s="204">
        <f t="shared" si="274"/>
        <v>-2584</v>
      </c>
      <c r="I73" s="204">
        <f>'[2]1.10Y'!I73</f>
        <v>-1613</v>
      </c>
      <c r="J73" s="204">
        <f>'[2]1.10Y'!J73</f>
        <v>-744</v>
      </c>
      <c r="K73" s="204">
        <f>'[2]1.10Y'!K73</f>
        <v>-227</v>
      </c>
      <c r="L73" s="204">
        <f t="shared" si="276"/>
        <v>-3769</v>
      </c>
      <c r="M73" s="204">
        <f>'[2]1.10Y'!M73</f>
        <v>476</v>
      </c>
      <c r="N73" s="204">
        <f>'[2]1.10Y'!N73</f>
        <v>-2825</v>
      </c>
      <c r="O73" s="204">
        <f>'[2]1.10Y'!O73</f>
        <v>-1420</v>
      </c>
      <c r="P73" s="204">
        <f t="shared" si="278"/>
        <v>-4988</v>
      </c>
      <c r="Q73" s="204">
        <f>'[2]1.10Y'!Q73</f>
        <v>-133</v>
      </c>
      <c r="R73" s="204">
        <f>'[2]1.10Y'!R73</f>
        <v>-4173</v>
      </c>
      <c r="S73" s="204">
        <f>'[2]1.10Y'!S73</f>
        <v>-682</v>
      </c>
      <c r="T73" s="204">
        <f t="shared" si="280"/>
        <v>1363</v>
      </c>
      <c r="U73" s="204">
        <f>'[2]1.10Y'!U73</f>
        <v>946</v>
      </c>
      <c r="V73" s="204">
        <f>'[2]1.10Y'!V73</f>
        <v>621</v>
      </c>
      <c r="W73" s="204">
        <f>'[2]1.10Y'!W73</f>
        <v>-204</v>
      </c>
      <c r="X73" s="204">
        <f t="shared" si="282"/>
        <v>-4335</v>
      </c>
      <c r="Y73" s="204">
        <f>'[2]1.10Y'!Y73</f>
        <v>-4353</v>
      </c>
      <c r="Z73" s="204">
        <f>'[2]1.10Y'!Z73</f>
        <v>70</v>
      </c>
      <c r="AA73" s="204">
        <f>'[2]1.10Y'!AA73</f>
        <v>-52</v>
      </c>
      <c r="AB73" s="204">
        <f t="shared" si="284"/>
        <v>4061</v>
      </c>
      <c r="AC73" s="204">
        <f>'[2]1.10Y'!AC73</f>
        <v>619</v>
      </c>
      <c r="AD73" s="204">
        <f>'[2]1.10Y'!AD73</f>
        <v>23</v>
      </c>
      <c r="AE73" s="204">
        <f>'[2]1.10Y'!AE73</f>
        <v>3419</v>
      </c>
      <c r="AF73" s="204">
        <f t="shared" si="286"/>
        <v>-14446</v>
      </c>
      <c r="AG73" s="204">
        <f>'[2]1.10Y'!AG73</f>
        <v>-7402</v>
      </c>
      <c r="AH73" s="204">
        <f>'[2]1.10Y'!AH73</f>
        <v>-3697</v>
      </c>
      <c r="AI73" s="204">
        <f>'[2]1.10Y'!AI73</f>
        <v>-3347</v>
      </c>
      <c r="AJ73" s="204">
        <f t="shared" si="288"/>
        <v>-346</v>
      </c>
      <c r="AK73" s="204">
        <f>'[2]1.10Y'!AK73</f>
        <v>-1242</v>
      </c>
      <c r="AL73" s="204">
        <f>'[2]1.10Y'!AL73</f>
        <v>-432</v>
      </c>
      <c r="AM73" s="204">
        <f>'[2]1.10Y'!AM73</f>
        <v>1328</v>
      </c>
    </row>
    <row r="74" spans="1:40" s="166" customFormat="1" hidden="1" x14ac:dyDescent="0.25">
      <c r="A74" s="169"/>
      <c r="B74" s="170"/>
      <c r="C74" s="171"/>
      <c r="D74" s="205">
        <f t="shared" si="17"/>
        <v>0</v>
      </c>
      <c r="E74" s="205"/>
      <c r="F74" s="205"/>
      <c r="G74" s="205"/>
      <c r="H74" s="205">
        <f t="shared" si="274"/>
        <v>0</v>
      </c>
      <c r="I74" s="205"/>
      <c r="J74" s="205"/>
      <c r="K74" s="205"/>
      <c r="L74" s="205">
        <f t="shared" si="276"/>
        <v>0</v>
      </c>
      <c r="M74" s="205"/>
      <c r="N74" s="205"/>
      <c r="O74" s="205"/>
      <c r="P74" s="205">
        <f t="shared" si="278"/>
        <v>0</v>
      </c>
      <c r="Q74" s="205"/>
      <c r="R74" s="205"/>
      <c r="S74" s="205"/>
      <c r="T74" s="205">
        <f t="shared" si="280"/>
        <v>0</v>
      </c>
      <c r="U74" s="205"/>
      <c r="V74" s="205"/>
      <c r="W74" s="205"/>
      <c r="X74" s="205">
        <f t="shared" si="282"/>
        <v>0</v>
      </c>
      <c r="Y74" s="205"/>
      <c r="Z74" s="205"/>
      <c r="AA74" s="205"/>
      <c r="AB74" s="205">
        <f t="shared" si="284"/>
        <v>0</v>
      </c>
      <c r="AC74" s="205"/>
      <c r="AD74" s="205"/>
      <c r="AE74" s="205"/>
      <c r="AF74" s="205">
        <f t="shared" si="286"/>
        <v>0</v>
      </c>
      <c r="AG74" s="205"/>
      <c r="AH74" s="205"/>
      <c r="AI74" s="205"/>
      <c r="AJ74" s="205">
        <f t="shared" si="288"/>
        <v>0</v>
      </c>
      <c r="AK74" s="205"/>
      <c r="AL74" s="205"/>
      <c r="AM74" s="205"/>
    </row>
    <row r="75" spans="1:40" s="98" customFormat="1" x14ac:dyDescent="0.25">
      <c r="A75" s="96">
        <v>1.2</v>
      </c>
      <c r="B75" s="97">
        <v>1.2</v>
      </c>
      <c r="C75" s="83" t="s">
        <v>34</v>
      </c>
      <c r="D75" s="204">
        <f t="shared" si="17"/>
        <v>4657</v>
      </c>
      <c r="E75" s="204">
        <f t="shared" ref="E75:G75" si="291">E76+E79+E80</f>
        <v>-527</v>
      </c>
      <c r="F75" s="204">
        <f t="shared" si="291"/>
        <v>0</v>
      </c>
      <c r="G75" s="204">
        <f t="shared" si="291"/>
        <v>5184</v>
      </c>
      <c r="H75" s="204">
        <f t="shared" si="274"/>
        <v>188</v>
      </c>
      <c r="I75" s="204">
        <f t="shared" ref="I75:K75" si="292">I76+I79+I80</f>
        <v>-121</v>
      </c>
      <c r="J75" s="204">
        <f t="shared" si="292"/>
        <v>0</v>
      </c>
      <c r="K75" s="204">
        <f t="shared" si="292"/>
        <v>309</v>
      </c>
      <c r="L75" s="204">
        <f t="shared" si="276"/>
        <v>122</v>
      </c>
      <c r="M75" s="204">
        <f t="shared" ref="M75:O75" si="293">M76+M79+M80</f>
        <v>265</v>
      </c>
      <c r="N75" s="204">
        <f t="shared" si="293"/>
        <v>0</v>
      </c>
      <c r="O75" s="204">
        <f t="shared" si="293"/>
        <v>-143</v>
      </c>
      <c r="P75" s="204">
        <f t="shared" si="278"/>
        <v>-617</v>
      </c>
      <c r="Q75" s="204">
        <f t="shared" ref="Q75:S75" si="294">Q76+Q79+Q80</f>
        <v>-190</v>
      </c>
      <c r="R75" s="204">
        <f t="shared" si="294"/>
        <v>0</v>
      </c>
      <c r="S75" s="204">
        <f t="shared" si="294"/>
        <v>-427</v>
      </c>
      <c r="T75" s="204">
        <f t="shared" si="280"/>
        <v>-178</v>
      </c>
      <c r="U75" s="204">
        <f t="shared" ref="U75:W75" si="295">U76+U79+U80</f>
        <v>166</v>
      </c>
      <c r="V75" s="204">
        <f t="shared" si="295"/>
        <v>0</v>
      </c>
      <c r="W75" s="204">
        <f t="shared" si="295"/>
        <v>-344</v>
      </c>
      <c r="X75" s="204">
        <f t="shared" si="282"/>
        <v>2363</v>
      </c>
      <c r="Y75" s="204">
        <f t="shared" ref="Y75:AA75" si="296">Y76+Y79+Y80</f>
        <v>374</v>
      </c>
      <c r="Z75" s="204">
        <f t="shared" si="296"/>
        <v>0</v>
      </c>
      <c r="AA75" s="204">
        <f t="shared" si="296"/>
        <v>1989</v>
      </c>
      <c r="AB75" s="204">
        <f t="shared" si="284"/>
        <v>2769</v>
      </c>
      <c r="AC75" s="204">
        <f t="shared" ref="AC75:AE75" si="297">AC76+AC79+AC80</f>
        <v>-312</v>
      </c>
      <c r="AD75" s="204">
        <f t="shared" si="297"/>
        <v>0</v>
      </c>
      <c r="AE75" s="204">
        <f t="shared" si="297"/>
        <v>3081</v>
      </c>
      <c r="AF75" s="204">
        <f t="shared" si="286"/>
        <v>-1010</v>
      </c>
      <c r="AG75" s="204">
        <f t="shared" ref="AG75:AI75" si="298">AG76+AG79+AG80</f>
        <v>-666</v>
      </c>
      <c r="AH75" s="204">
        <f t="shared" si="298"/>
        <v>0</v>
      </c>
      <c r="AI75" s="204">
        <f t="shared" si="298"/>
        <v>-344</v>
      </c>
      <c r="AJ75" s="204">
        <f t="shared" si="288"/>
        <v>70</v>
      </c>
      <c r="AK75" s="204">
        <f t="shared" ref="AK75:AM75" si="299">AK76+AK79+AK80</f>
        <v>250</v>
      </c>
      <c r="AL75" s="204">
        <f t="shared" si="299"/>
        <v>0</v>
      </c>
      <c r="AM75" s="204">
        <f t="shared" si="299"/>
        <v>-180</v>
      </c>
      <c r="AN75" s="10"/>
    </row>
    <row r="76" spans="1:40" s="10" customFormat="1" ht="22.8" x14ac:dyDescent="0.25">
      <c r="A76" s="58" t="s">
        <v>55</v>
      </c>
      <c r="B76" s="77" t="s">
        <v>55</v>
      </c>
      <c r="C76" s="43" t="s">
        <v>3</v>
      </c>
      <c r="D76" s="204">
        <f t="shared" si="17"/>
        <v>-5</v>
      </c>
      <c r="E76" s="204">
        <f>E77+E78</f>
        <v>-474</v>
      </c>
      <c r="F76" s="204">
        <f t="shared" ref="F76:G76" si="300">F77+F78</f>
        <v>0</v>
      </c>
      <c r="G76" s="204">
        <f t="shared" si="300"/>
        <v>469</v>
      </c>
      <c r="H76" s="204">
        <f t="shared" si="274"/>
        <v>178</v>
      </c>
      <c r="I76" s="204">
        <f t="shared" ref="I76" si="301">I77+I78</f>
        <v>-120</v>
      </c>
      <c r="J76" s="204">
        <f t="shared" ref="J76" si="302">J77+J78</f>
        <v>0</v>
      </c>
      <c r="K76" s="204">
        <f t="shared" ref="K76" si="303">K77+K78</f>
        <v>298</v>
      </c>
      <c r="L76" s="204">
        <f t="shared" si="276"/>
        <v>63</v>
      </c>
      <c r="M76" s="204">
        <f t="shared" ref="M76" si="304">M77+M78</f>
        <v>223</v>
      </c>
      <c r="N76" s="204">
        <f t="shared" ref="N76" si="305">N77+N78</f>
        <v>0</v>
      </c>
      <c r="O76" s="204">
        <f t="shared" ref="O76" si="306">O77+O78</f>
        <v>-160</v>
      </c>
      <c r="P76" s="204">
        <f t="shared" si="278"/>
        <v>-675</v>
      </c>
      <c r="Q76" s="204">
        <f t="shared" ref="Q76" si="307">Q77+Q78</f>
        <v>-137</v>
      </c>
      <c r="R76" s="204">
        <f t="shared" ref="R76" si="308">R77+R78</f>
        <v>0</v>
      </c>
      <c r="S76" s="204">
        <f t="shared" ref="S76" si="309">S77+S78</f>
        <v>-538</v>
      </c>
      <c r="T76" s="204">
        <f t="shared" si="280"/>
        <v>200</v>
      </c>
      <c r="U76" s="204">
        <f t="shared" ref="U76" si="310">U77+U78</f>
        <v>167</v>
      </c>
      <c r="V76" s="204">
        <f t="shared" ref="V76" si="311">V77+V78</f>
        <v>0</v>
      </c>
      <c r="W76" s="204">
        <f t="shared" ref="W76" si="312">W77+W78</f>
        <v>33</v>
      </c>
      <c r="X76" s="204">
        <f t="shared" si="282"/>
        <v>2068</v>
      </c>
      <c r="Y76" s="204">
        <f t="shared" ref="Y76" si="313">Y77+Y78</f>
        <v>282</v>
      </c>
      <c r="Z76" s="204">
        <f t="shared" ref="Z76" si="314">Z77+Z78</f>
        <v>0</v>
      </c>
      <c r="AA76" s="204">
        <f t="shared" ref="AA76" si="315">AA77+AA78</f>
        <v>1786</v>
      </c>
      <c r="AB76" s="204">
        <f t="shared" si="284"/>
        <v>2169</v>
      </c>
      <c r="AC76" s="204">
        <f t="shared" ref="AC76" si="316">AC77+AC78</f>
        <v>-232</v>
      </c>
      <c r="AD76" s="204">
        <f t="shared" ref="AD76" si="317">AD77+AD78</f>
        <v>0</v>
      </c>
      <c r="AE76" s="204">
        <f t="shared" ref="AE76" si="318">AE77+AE78</f>
        <v>2401</v>
      </c>
      <c r="AF76" s="204">
        <f t="shared" si="286"/>
        <v>-1186</v>
      </c>
      <c r="AG76" s="204">
        <f t="shared" ref="AG76" si="319">AG77+AG78</f>
        <v>-615</v>
      </c>
      <c r="AH76" s="204">
        <f t="shared" ref="AH76" si="320">AH77+AH78</f>
        <v>0</v>
      </c>
      <c r="AI76" s="204">
        <f t="shared" ref="AI76" si="321">AI77+AI78</f>
        <v>-571</v>
      </c>
      <c r="AJ76" s="204">
        <f t="shared" si="288"/>
        <v>415</v>
      </c>
      <c r="AK76" s="204">
        <f t="shared" ref="AK76" si="322">AK77+AK78</f>
        <v>181</v>
      </c>
      <c r="AL76" s="204">
        <f t="shared" ref="AL76" si="323">AL77+AL78</f>
        <v>0</v>
      </c>
      <c r="AM76" s="204">
        <f t="shared" ref="AM76" si="324">AM77+AM78</f>
        <v>234</v>
      </c>
      <c r="AN76" s="98"/>
    </row>
    <row r="77" spans="1:40" s="10" customFormat="1" x14ac:dyDescent="0.25">
      <c r="A77" s="59"/>
      <c r="B77" s="77" t="s">
        <v>125</v>
      </c>
      <c r="C77" s="123" t="s">
        <v>48</v>
      </c>
      <c r="D77" s="204">
        <f t="shared" si="17"/>
        <v>190</v>
      </c>
      <c r="E77" s="204">
        <f>'[2]1.10Y'!E77</f>
        <v>-279</v>
      </c>
      <c r="F77" s="204">
        <f>'[2]1.10Y'!F77</f>
        <v>0</v>
      </c>
      <c r="G77" s="204">
        <f>'[2]1.10Y'!G77</f>
        <v>469</v>
      </c>
      <c r="H77" s="204">
        <f t="shared" si="274"/>
        <v>226</v>
      </c>
      <c r="I77" s="204">
        <f>'[2]1.10Y'!I77</f>
        <v>-62</v>
      </c>
      <c r="J77" s="204">
        <f>'[2]1.10Y'!J77</f>
        <v>0</v>
      </c>
      <c r="K77" s="204">
        <f>'[2]1.10Y'!K77</f>
        <v>288</v>
      </c>
      <c r="L77" s="204">
        <f t="shared" si="276"/>
        <v>67</v>
      </c>
      <c r="M77" s="204">
        <f>'[2]1.10Y'!M77</f>
        <v>202</v>
      </c>
      <c r="N77" s="204">
        <f>'[2]1.10Y'!N77</f>
        <v>0</v>
      </c>
      <c r="O77" s="204">
        <f>'[2]1.10Y'!O77</f>
        <v>-135</v>
      </c>
      <c r="P77" s="204">
        <f t="shared" si="278"/>
        <v>-673</v>
      </c>
      <c r="Q77" s="204">
        <f>'[2]1.10Y'!Q77</f>
        <v>-135</v>
      </c>
      <c r="R77" s="204">
        <f>'[2]1.10Y'!R77</f>
        <v>0</v>
      </c>
      <c r="S77" s="204">
        <f>'[2]1.10Y'!S77</f>
        <v>-538</v>
      </c>
      <c r="T77" s="204">
        <f t="shared" si="280"/>
        <v>71</v>
      </c>
      <c r="U77" s="204">
        <f>'[2]1.10Y'!U77</f>
        <v>68</v>
      </c>
      <c r="V77" s="204">
        <f>'[2]1.10Y'!V77</f>
        <v>0</v>
      </c>
      <c r="W77" s="204">
        <f>'[2]1.10Y'!W77</f>
        <v>3</v>
      </c>
      <c r="X77" s="204">
        <f t="shared" si="282"/>
        <v>1613</v>
      </c>
      <c r="Y77" s="204">
        <f>'[2]1.10Y'!Y77</f>
        <v>277</v>
      </c>
      <c r="Z77" s="204">
        <f>'[2]1.10Y'!Z77</f>
        <v>0</v>
      </c>
      <c r="AA77" s="204">
        <f>'[2]1.10Y'!AA77</f>
        <v>1336</v>
      </c>
      <c r="AB77" s="204">
        <f t="shared" si="284"/>
        <v>2137</v>
      </c>
      <c r="AC77" s="204">
        <f>'[2]1.10Y'!AC77</f>
        <v>-263</v>
      </c>
      <c r="AD77" s="204">
        <f>'[2]1.10Y'!AD77</f>
        <v>0</v>
      </c>
      <c r="AE77" s="204">
        <f>'[2]1.10Y'!AE77</f>
        <v>2400</v>
      </c>
      <c r="AF77" s="204">
        <f t="shared" si="286"/>
        <v>-654</v>
      </c>
      <c r="AG77" s="204">
        <f>'[2]1.10Y'!AG77</f>
        <v>-255</v>
      </c>
      <c r="AH77" s="204">
        <f>'[2]1.10Y'!AH77</f>
        <v>0</v>
      </c>
      <c r="AI77" s="204">
        <f>'[2]1.10Y'!AI77</f>
        <v>-399</v>
      </c>
      <c r="AJ77" s="204">
        <f t="shared" si="288"/>
        <v>320</v>
      </c>
      <c r="AK77" s="204">
        <f>'[2]1.10Y'!AK77</f>
        <v>174</v>
      </c>
      <c r="AL77" s="204">
        <f>'[2]1.10Y'!AL77</f>
        <v>0</v>
      </c>
      <c r="AM77" s="204">
        <f>'[2]1.10Y'!AM77</f>
        <v>146</v>
      </c>
    </row>
    <row r="78" spans="1:40" s="10" customFormat="1" ht="22.8" x14ac:dyDescent="0.25">
      <c r="A78" s="59"/>
      <c r="B78" s="77" t="s">
        <v>126</v>
      </c>
      <c r="C78" s="123" t="s">
        <v>33</v>
      </c>
      <c r="D78" s="204">
        <f t="shared" ref="D78:D79" si="325">E78+F78+G78</f>
        <v>-195</v>
      </c>
      <c r="E78" s="204">
        <f>'[2]1.10Y'!E78</f>
        <v>-195</v>
      </c>
      <c r="F78" s="204">
        <f>'[2]1.10Y'!F78</f>
        <v>0</v>
      </c>
      <c r="G78" s="204">
        <f>'[2]1.10Y'!G78</f>
        <v>0</v>
      </c>
      <c r="H78" s="204">
        <f t="shared" si="274"/>
        <v>-48</v>
      </c>
      <c r="I78" s="204">
        <f>'[2]1.10Y'!I78</f>
        <v>-58</v>
      </c>
      <c r="J78" s="204">
        <f>'[2]1.10Y'!J78</f>
        <v>0</v>
      </c>
      <c r="K78" s="204">
        <f>'[2]1.10Y'!K78</f>
        <v>10</v>
      </c>
      <c r="L78" s="204">
        <f t="shared" si="276"/>
        <v>-4</v>
      </c>
      <c r="M78" s="204">
        <f>'[2]1.10Y'!M78</f>
        <v>21</v>
      </c>
      <c r="N78" s="204">
        <f>'[2]1.10Y'!N78</f>
        <v>0</v>
      </c>
      <c r="O78" s="204">
        <f>'[2]1.10Y'!O78</f>
        <v>-25</v>
      </c>
      <c r="P78" s="204">
        <f t="shared" si="278"/>
        <v>-2</v>
      </c>
      <c r="Q78" s="204">
        <f>'[2]1.10Y'!Q78</f>
        <v>-2</v>
      </c>
      <c r="R78" s="204">
        <f>'[2]1.10Y'!R78</f>
        <v>0</v>
      </c>
      <c r="S78" s="204">
        <f>'[2]1.10Y'!S78</f>
        <v>0</v>
      </c>
      <c r="T78" s="204">
        <f t="shared" si="280"/>
        <v>129</v>
      </c>
      <c r="U78" s="204">
        <f>'[2]1.10Y'!U78</f>
        <v>99</v>
      </c>
      <c r="V78" s="204">
        <f>'[2]1.10Y'!V78</f>
        <v>0</v>
      </c>
      <c r="W78" s="204">
        <f>'[2]1.10Y'!W78</f>
        <v>30</v>
      </c>
      <c r="X78" s="204">
        <f t="shared" si="282"/>
        <v>455</v>
      </c>
      <c r="Y78" s="204">
        <f>'[2]1.10Y'!Y78</f>
        <v>5</v>
      </c>
      <c r="Z78" s="204">
        <f>'[2]1.10Y'!Z78</f>
        <v>0</v>
      </c>
      <c r="AA78" s="204">
        <f>'[2]1.10Y'!AA78</f>
        <v>450</v>
      </c>
      <c r="AB78" s="204">
        <f t="shared" si="284"/>
        <v>32</v>
      </c>
      <c r="AC78" s="204">
        <f>'[2]1.10Y'!AC78</f>
        <v>31</v>
      </c>
      <c r="AD78" s="204">
        <f>'[2]1.10Y'!AD78</f>
        <v>0</v>
      </c>
      <c r="AE78" s="204">
        <f>'[2]1.10Y'!AE78</f>
        <v>1</v>
      </c>
      <c r="AF78" s="204">
        <f t="shared" si="286"/>
        <v>-532</v>
      </c>
      <c r="AG78" s="204">
        <f>'[2]1.10Y'!AG78</f>
        <v>-360</v>
      </c>
      <c r="AH78" s="204">
        <f>'[2]1.10Y'!AH78</f>
        <v>0</v>
      </c>
      <c r="AI78" s="204">
        <f>'[2]1.10Y'!AI78</f>
        <v>-172</v>
      </c>
      <c r="AJ78" s="204">
        <f t="shared" si="288"/>
        <v>95</v>
      </c>
      <c r="AK78" s="204">
        <f>'[2]1.10Y'!AK78</f>
        <v>7</v>
      </c>
      <c r="AL78" s="204">
        <f>'[2]1.10Y'!AL78</f>
        <v>0</v>
      </c>
      <c r="AM78" s="204">
        <f>'[2]1.10Y'!AM78</f>
        <v>88</v>
      </c>
    </row>
    <row r="79" spans="1:40" s="10" customFormat="1" ht="22.8" x14ac:dyDescent="0.25">
      <c r="A79" s="58" t="s">
        <v>56</v>
      </c>
      <c r="B79" s="77" t="s">
        <v>56</v>
      </c>
      <c r="C79" s="42" t="s">
        <v>154</v>
      </c>
      <c r="D79" s="204">
        <f t="shared" si="325"/>
        <v>121</v>
      </c>
      <c r="E79" s="204">
        <f>'[2]1.10Y'!E79</f>
        <v>0</v>
      </c>
      <c r="F79" s="204">
        <f>'[2]1.10Y'!F79</f>
        <v>0</v>
      </c>
      <c r="G79" s="204">
        <f>'[2]1.10Y'!G79</f>
        <v>121</v>
      </c>
      <c r="H79" s="204">
        <f t="shared" si="274"/>
        <v>6</v>
      </c>
      <c r="I79" s="204">
        <f>'[2]1.10Y'!I79</f>
        <v>0</v>
      </c>
      <c r="J79" s="204">
        <f>'[2]1.10Y'!J79</f>
        <v>0</v>
      </c>
      <c r="K79" s="204">
        <f>'[2]1.10Y'!K79</f>
        <v>6</v>
      </c>
      <c r="L79" s="204">
        <f t="shared" si="276"/>
        <v>6</v>
      </c>
      <c r="M79" s="204">
        <f>'[2]1.10Y'!M79</f>
        <v>0</v>
      </c>
      <c r="N79" s="204">
        <f>'[2]1.10Y'!N79</f>
        <v>0</v>
      </c>
      <c r="O79" s="204">
        <f>'[2]1.10Y'!O79</f>
        <v>6</v>
      </c>
      <c r="P79" s="204">
        <f t="shared" si="278"/>
        <v>4</v>
      </c>
      <c r="Q79" s="204">
        <f>'[2]1.10Y'!Q79</f>
        <v>0</v>
      </c>
      <c r="R79" s="204">
        <f>'[2]1.10Y'!R79</f>
        <v>0</v>
      </c>
      <c r="S79" s="204">
        <f>'[2]1.10Y'!S79</f>
        <v>4</v>
      </c>
      <c r="T79" s="204">
        <f t="shared" si="280"/>
        <v>5</v>
      </c>
      <c r="U79" s="204">
        <f>'[2]1.10Y'!U79</f>
        <v>0</v>
      </c>
      <c r="V79" s="204">
        <f>'[2]1.10Y'!V79</f>
        <v>0</v>
      </c>
      <c r="W79" s="204">
        <f>'[2]1.10Y'!W79</f>
        <v>5</v>
      </c>
      <c r="X79" s="204">
        <f t="shared" si="282"/>
        <v>-42</v>
      </c>
      <c r="Y79" s="204">
        <f>'[2]1.10Y'!Y79</f>
        <v>0</v>
      </c>
      <c r="Z79" s="204">
        <f>'[2]1.10Y'!Z79</f>
        <v>0</v>
      </c>
      <c r="AA79" s="204">
        <f>'[2]1.10Y'!AA79</f>
        <v>-42</v>
      </c>
      <c r="AB79" s="204">
        <f t="shared" si="284"/>
        <v>50</v>
      </c>
      <c r="AC79" s="204">
        <f>'[2]1.10Y'!AC79</f>
        <v>-1</v>
      </c>
      <c r="AD79" s="204">
        <f>'[2]1.10Y'!AD79</f>
        <v>0</v>
      </c>
      <c r="AE79" s="204">
        <f>'[2]1.10Y'!AE79</f>
        <v>51</v>
      </c>
      <c r="AF79" s="204">
        <f t="shared" si="286"/>
        <v>2</v>
      </c>
      <c r="AG79" s="204">
        <f>'[2]1.10Y'!AG79</f>
        <v>-2</v>
      </c>
      <c r="AH79" s="204">
        <f>'[2]1.10Y'!AH79</f>
        <v>0</v>
      </c>
      <c r="AI79" s="204">
        <f>'[2]1.10Y'!AI79</f>
        <v>4</v>
      </c>
      <c r="AJ79" s="204">
        <f t="shared" si="288"/>
        <v>3</v>
      </c>
      <c r="AK79" s="204">
        <f>'[2]1.10Y'!AK79</f>
        <v>3</v>
      </c>
      <c r="AL79" s="204">
        <f>'[2]1.10Y'!AL79</f>
        <v>0</v>
      </c>
      <c r="AM79" s="204">
        <f>'[2]1.10Y'!AM79</f>
        <v>0</v>
      </c>
    </row>
    <row r="80" spans="1:40" s="10" customFormat="1" x14ac:dyDescent="0.25">
      <c r="A80" s="58"/>
      <c r="B80" s="77"/>
      <c r="C80" s="42" t="s">
        <v>150</v>
      </c>
      <c r="D80" s="204">
        <f t="shared" ref="D80:D135" si="326">E80+F80+G80</f>
        <v>4541</v>
      </c>
      <c r="E80" s="204">
        <f t="shared" ref="E80:G80" si="327">E81+E82+E83</f>
        <v>-53</v>
      </c>
      <c r="F80" s="204">
        <f t="shared" si="327"/>
        <v>0</v>
      </c>
      <c r="G80" s="204">
        <f t="shared" si="327"/>
        <v>4594</v>
      </c>
      <c r="H80" s="204">
        <f t="shared" si="274"/>
        <v>4</v>
      </c>
      <c r="I80" s="204">
        <f t="shared" ref="I80:K80" si="328">I81+I82+I83</f>
        <v>-1</v>
      </c>
      <c r="J80" s="204">
        <f t="shared" si="328"/>
        <v>0</v>
      </c>
      <c r="K80" s="204">
        <f t="shared" si="328"/>
        <v>5</v>
      </c>
      <c r="L80" s="204">
        <f t="shared" si="276"/>
        <v>53</v>
      </c>
      <c r="M80" s="204">
        <f t="shared" ref="M80:O80" si="329">M81+M82+M83</f>
        <v>42</v>
      </c>
      <c r="N80" s="204">
        <f t="shared" si="329"/>
        <v>0</v>
      </c>
      <c r="O80" s="204">
        <f t="shared" si="329"/>
        <v>11</v>
      </c>
      <c r="P80" s="204">
        <f t="shared" si="278"/>
        <v>54</v>
      </c>
      <c r="Q80" s="204">
        <f t="shared" ref="Q80:S80" si="330">Q81+Q82+Q83</f>
        <v>-53</v>
      </c>
      <c r="R80" s="204">
        <f t="shared" si="330"/>
        <v>0</v>
      </c>
      <c r="S80" s="204">
        <f t="shared" si="330"/>
        <v>107</v>
      </c>
      <c r="T80" s="204">
        <f t="shared" si="280"/>
        <v>-383</v>
      </c>
      <c r="U80" s="204">
        <f t="shared" ref="U80:W80" si="331">U81+U82+U83</f>
        <v>-1</v>
      </c>
      <c r="V80" s="204">
        <f t="shared" si="331"/>
        <v>0</v>
      </c>
      <c r="W80" s="204">
        <f t="shared" si="331"/>
        <v>-382</v>
      </c>
      <c r="X80" s="204">
        <f t="shared" si="282"/>
        <v>337</v>
      </c>
      <c r="Y80" s="204">
        <f t="shared" ref="Y80:AA80" si="332">Y81+Y82+Y83</f>
        <v>92</v>
      </c>
      <c r="Z80" s="204">
        <f t="shared" si="332"/>
        <v>0</v>
      </c>
      <c r="AA80" s="204">
        <f t="shared" si="332"/>
        <v>245</v>
      </c>
      <c r="AB80" s="204">
        <f t="shared" si="284"/>
        <v>550</v>
      </c>
      <c r="AC80" s="204">
        <f t="shared" ref="AC80:AE80" si="333">AC81+AC82+AC83</f>
        <v>-79</v>
      </c>
      <c r="AD80" s="204">
        <f t="shared" si="333"/>
        <v>0</v>
      </c>
      <c r="AE80" s="204">
        <f t="shared" si="333"/>
        <v>629</v>
      </c>
      <c r="AF80" s="204">
        <f t="shared" si="286"/>
        <v>174</v>
      </c>
      <c r="AG80" s="204">
        <f t="shared" ref="AG80:AI80" si="334">AG81+AG82+AG83</f>
        <v>-49</v>
      </c>
      <c r="AH80" s="204">
        <f t="shared" si="334"/>
        <v>0</v>
      </c>
      <c r="AI80" s="204">
        <f t="shared" si="334"/>
        <v>223</v>
      </c>
      <c r="AJ80" s="204">
        <f t="shared" si="288"/>
        <v>-348</v>
      </c>
      <c r="AK80" s="204">
        <f t="shared" ref="AK80:AM80" si="335">AK81+AK82+AK83</f>
        <v>66</v>
      </c>
      <c r="AL80" s="204">
        <f t="shared" si="335"/>
        <v>0</v>
      </c>
      <c r="AM80" s="204">
        <f t="shared" si="335"/>
        <v>-414</v>
      </c>
    </row>
    <row r="81" spans="1:39" s="10" customFormat="1" ht="22.8" x14ac:dyDescent="0.25">
      <c r="A81" s="58"/>
      <c r="B81" s="77"/>
      <c r="C81" s="33" t="s">
        <v>151</v>
      </c>
      <c r="D81" s="204">
        <f t="shared" si="326"/>
        <v>2176</v>
      </c>
      <c r="E81" s="204">
        <f>'[2]1.10Y'!E81</f>
        <v>-25</v>
      </c>
      <c r="F81" s="204">
        <f>'[2]1.10Y'!F81</f>
        <v>0</v>
      </c>
      <c r="G81" s="204">
        <f>'[2]1.10Y'!G81</f>
        <v>2201</v>
      </c>
      <c r="H81" s="204">
        <f t="shared" si="274"/>
        <v>-16</v>
      </c>
      <c r="I81" s="204">
        <f>'[2]1.10Y'!I81</f>
        <v>-1</v>
      </c>
      <c r="J81" s="204">
        <f>'[2]1.10Y'!J81</f>
        <v>0</v>
      </c>
      <c r="K81" s="204">
        <f>'[2]1.10Y'!K81</f>
        <v>-15</v>
      </c>
      <c r="L81" s="204">
        <f t="shared" si="276"/>
        <v>31</v>
      </c>
      <c r="M81" s="204">
        <f>'[2]1.10Y'!M81</f>
        <v>18</v>
      </c>
      <c r="N81" s="204">
        <f>'[2]1.10Y'!N81</f>
        <v>0</v>
      </c>
      <c r="O81" s="204">
        <f>'[2]1.10Y'!O81</f>
        <v>13</v>
      </c>
      <c r="P81" s="204">
        <f t="shared" si="278"/>
        <v>2</v>
      </c>
      <c r="Q81" s="204">
        <f>'[2]1.10Y'!Q81</f>
        <v>-21</v>
      </c>
      <c r="R81" s="204">
        <f>'[2]1.10Y'!R81</f>
        <v>0</v>
      </c>
      <c r="S81" s="204">
        <f>'[2]1.10Y'!S81</f>
        <v>23</v>
      </c>
      <c r="T81" s="204">
        <f t="shared" si="280"/>
        <v>-152</v>
      </c>
      <c r="U81" s="204">
        <f>'[2]1.10Y'!U81</f>
        <v>-1</v>
      </c>
      <c r="V81" s="204">
        <f>'[2]1.10Y'!V81</f>
        <v>0</v>
      </c>
      <c r="W81" s="204">
        <f>'[2]1.10Y'!W81</f>
        <v>-151</v>
      </c>
      <c r="X81" s="204">
        <f t="shared" si="282"/>
        <v>159</v>
      </c>
      <c r="Y81" s="204">
        <f>'[2]1.10Y'!Y81</f>
        <v>32</v>
      </c>
      <c r="Z81" s="204">
        <f>'[2]1.10Y'!Z81</f>
        <v>0</v>
      </c>
      <c r="AA81" s="204">
        <f>'[2]1.10Y'!AA81</f>
        <v>127</v>
      </c>
      <c r="AB81" s="204">
        <f t="shared" si="284"/>
        <v>390</v>
      </c>
      <c r="AC81" s="204">
        <f>'[2]1.10Y'!AC81</f>
        <v>-27</v>
      </c>
      <c r="AD81" s="204">
        <f>'[2]1.10Y'!AD81</f>
        <v>0</v>
      </c>
      <c r="AE81" s="204">
        <f>'[2]1.10Y'!AE81</f>
        <v>417</v>
      </c>
      <c r="AF81" s="204">
        <f t="shared" si="286"/>
        <v>304</v>
      </c>
      <c r="AG81" s="204">
        <f>'[2]1.10Y'!AG81</f>
        <v>-15</v>
      </c>
      <c r="AH81" s="204">
        <f>'[2]1.10Y'!AH81</f>
        <v>0</v>
      </c>
      <c r="AI81" s="204">
        <f>'[2]1.10Y'!AI81</f>
        <v>319</v>
      </c>
      <c r="AJ81" s="204">
        <f t="shared" si="288"/>
        <v>1</v>
      </c>
      <c r="AK81" s="204">
        <f>'[2]1.10Y'!AK81</f>
        <v>25</v>
      </c>
      <c r="AL81" s="204">
        <f>'[2]1.10Y'!AL81</f>
        <v>0</v>
      </c>
      <c r="AM81" s="204">
        <f>'[2]1.10Y'!AM81</f>
        <v>-24</v>
      </c>
    </row>
    <row r="82" spans="1:39" s="10" customFormat="1" ht="22.8" x14ac:dyDescent="0.25">
      <c r="A82" s="58"/>
      <c r="B82" s="77"/>
      <c r="C82" s="33" t="s">
        <v>152</v>
      </c>
      <c r="D82" s="204">
        <f t="shared" si="326"/>
        <v>2355</v>
      </c>
      <c r="E82" s="204">
        <f>'[2]1.10Y'!E82</f>
        <v>-28</v>
      </c>
      <c r="F82" s="204">
        <f>'[2]1.10Y'!F82</f>
        <v>0</v>
      </c>
      <c r="G82" s="204">
        <f>'[2]1.10Y'!G82</f>
        <v>2383</v>
      </c>
      <c r="H82" s="204">
        <f t="shared" si="274"/>
        <v>17</v>
      </c>
      <c r="I82" s="204">
        <f>'[2]1.10Y'!I82</f>
        <v>-3</v>
      </c>
      <c r="J82" s="204">
        <f>'[2]1.10Y'!J82</f>
        <v>0</v>
      </c>
      <c r="K82" s="204">
        <f>'[2]1.10Y'!K82</f>
        <v>20</v>
      </c>
      <c r="L82" s="204">
        <f t="shared" si="276"/>
        <v>23</v>
      </c>
      <c r="M82" s="204">
        <f>'[2]1.10Y'!M82</f>
        <v>25</v>
      </c>
      <c r="N82" s="204">
        <f>'[2]1.10Y'!N82</f>
        <v>0</v>
      </c>
      <c r="O82" s="204">
        <f>'[2]1.10Y'!O82</f>
        <v>-2</v>
      </c>
      <c r="P82" s="204">
        <f t="shared" si="278"/>
        <v>53</v>
      </c>
      <c r="Q82" s="204">
        <f>'[2]1.10Y'!Q82</f>
        <v>-31</v>
      </c>
      <c r="R82" s="204">
        <f>'[2]1.10Y'!R82</f>
        <v>0</v>
      </c>
      <c r="S82" s="204">
        <f>'[2]1.10Y'!S82</f>
        <v>84</v>
      </c>
      <c r="T82" s="204">
        <f t="shared" si="280"/>
        <v>-265</v>
      </c>
      <c r="U82" s="204">
        <f>'[2]1.10Y'!U82</f>
        <v>0</v>
      </c>
      <c r="V82" s="204">
        <f>'[2]1.10Y'!V82</f>
        <v>0</v>
      </c>
      <c r="W82" s="204">
        <f>'[2]1.10Y'!W82</f>
        <v>-265</v>
      </c>
      <c r="X82" s="204">
        <f t="shared" si="282"/>
        <v>168</v>
      </c>
      <c r="Y82" s="204">
        <f>'[2]1.10Y'!Y82</f>
        <v>58</v>
      </c>
      <c r="Z82" s="204">
        <f>'[2]1.10Y'!Z82</f>
        <v>0</v>
      </c>
      <c r="AA82" s="204">
        <f>'[2]1.10Y'!AA82</f>
        <v>110</v>
      </c>
      <c r="AB82" s="204">
        <f t="shared" si="284"/>
        <v>24</v>
      </c>
      <c r="AC82" s="204">
        <f>'[2]1.10Y'!AC82</f>
        <v>-50</v>
      </c>
      <c r="AD82" s="204">
        <f>'[2]1.10Y'!AD82</f>
        <v>0</v>
      </c>
      <c r="AE82" s="204">
        <f>'[2]1.10Y'!AE82</f>
        <v>74</v>
      </c>
      <c r="AF82" s="204">
        <f t="shared" si="286"/>
        <v>124</v>
      </c>
      <c r="AG82" s="204">
        <f>'[2]1.10Y'!AG82</f>
        <v>-28</v>
      </c>
      <c r="AH82" s="204">
        <f>'[2]1.10Y'!AH82</f>
        <v>0</v>
      </c>
      <c r="AI82" s="204">
        <f>'[2]1.10Y'!AI82</f>
        <v>152</v>
      </c>
      <c r="AJ82" s="204">
        <f t="shared" si="288"/>
        <v>-383</v>
      </c>
      <c r="AK82" s="204">
        <f>'[2]1.10Y'!AK82</f>
        <v>39</v>
      </c>
      <c r="AL82" s="204">
        <f>'[2]1.10Y'!AL82</f>
        <v>0</v>
      </c>
      <c r="AM82" s="204">
        <f>'[2]1.10Y'!AM82</f>
        <v>-422</v>
      </c>
    </row>
    <row r="83" spans="1:39" s="10" customFormat="1" ht="22.8" x14ac:dyDescent="0.25">
      <c r="A83" s="58"/>
      <c r="B83" s="77"/>
      <c r="C83" s="33" t="s">
        <v>153</v>
      </c>
      <c r="D83" s="204">
        <f t="shared" si="326"/>
        <v>10</v>
      </c>
      <c r="E83" s="204">
        <f>'[2]1.10Y'!E83</f>
        <v>0</v>
      </c>
      <c r="F83" s="204">
        <f>'[2]1.10Y'!F83</f>
        <v>0</v>
      </c>
      <c r="G83" s="204">
        <f>'[2]1.10Y'!G83</f>
        <v>10</v>
      </c>
      <c r="H83" s="204">
        <f t="shared" si="274"/>
        <v>3</v>
      </c>
      <c r="I83" s="204">
        <f>'[2]1.10Y'!I83</f>
        <v>3</v>
      </c>
      <c r="J83" s="204">
        <f>'[2]1.10Y'!J83</f>
        <v>0</v>
      </c>
      <c r="K83" s="204">
        <f>'[2]1.10Y'!K83</f>
        <v>0</v>
      </c>
      <c r="L83" s="204">
        <f t="shared" si="276"/>
        <v>-1</v>
      </c>
      <c r="M83" s="204">
        <f>'[2]1.10Y'!M83</f>
        <v>-1</v>
      </c>
      <c r="N83" s="204">
        <f>'[2]1.10Y'!N83</f>
        <v>0</v>
      </c>
      <c r="O83" s="204">
        <f>'[2]1.10Y'!O83</f>
        <v>0</v>
      </c>
      <c r="P83" s="204">
        <f t="shared" si="278"/>
        <v>-1</v>
      </c>
      <c r="Q83" s="204">
        <f>'[2]1.10Y'!Q83</f>
        <v>-1</v>
      </c>
      <c r="R83" s="204">
        <f>'[2]1.10Y'!R83</f>
        <v>0</v>
      </c>
      <c r="S83" s="204">
        <f>'[2]1.10Y'!S83</f>
        <v>0</v>
      </c>
      <c r="T83" s="204">
        <f t="shared" si="280"/>
        <v>34</v>
      </c>
      <c r="U83" s="204">
        <f>'[2]1.10Y'!U83</f>
        <v>0</v>
      </c>
      <c r="V83" s="204">
        <f>'[2]1.10Y'!V83</f>
        <v>0</v>
      </c>
      <c r="W83" s="204">
        <f>'[2]1.10Y'!W83</f>
        <v>34</v>
      </c>
      <c r="X83" s="204">
        <f t="shared" si="282"/>
        <v>10</v>
      </c>
      <c r="Y83" s="204">
        <f>'[2]1.10Y'!Y83</f>
        <v>2</v>
      </c>
      <c r="Z83" s="204">
        <f>'[2]1.10Y'!Z83</f>
        <v>0</v>
      </c>
      <c r="AA83" s="204">
        <f>'[2]1.10Y'!AA83</f>
        <v>8</v>
      </c>
      <c r="AB83" s="204">
        <f t="shared" si="284"/>
        <v>136</v>
      </c>
      <c r="AC83" s="204">
        <f>'[2]1.10Y'!AC83</f>
        <v>-2</v>
      </c>
      <c r="AD83" s="204">
        <f>'[2]1.10Y'!AD83</f>
        <v>0</v>
      </c>
      <c r="AE83" s="204">
        <f>'[2]1.10Y'!AE83</f>
        <v>138</v>
      </c>
      <c r="AF83" s="204">
        <f t="shared" si="286"/>
        <v>-254</v>
      </c>
      <c r="AG83" s="204">
        <f>'[2]1.10Y'!AG83</f>
        <v>-6</v>
      </c>
      <c r="AH83" s="204">
        <f>'[2]1.10Y'!AH83</f>
        <v>0</v>
      </c>
      <c r="AI83" s="204">
        <f>'[2]1.10Y'!AI83</f>
        <v>-248</v>
      </c>
      <c r="AJ83" s="204">
        <f t="shared" si="288"/>
        <v>34</v>
      </c>
      <c r="AK83" s="204">
        <f>'[2]1.10Y'!AK83</f>
        <v>2</v>
      </c>
      <c r="AL83" s="204">
        <f>'[2]1.10Y'!AL83</f>
        <v>0</v>
      </c>
      <c r="AM83" s="204">
        <f>'[2]1.10Y'!AM83</f>
        <v>32</v>
      </c>
    </row>
    <row r="84" spans="1:39" s="10" customFormat="1" x14ac:dyDescent="0.25">
      <c r="A84" s="58">
        <v>2</v>
      </c>
      <c r="B84" s="77">
        <v>2</v>
      </c>
      <c r="C84" s="41" t="s">
        <v>4</v>
      </c>
      <c r="D84" s="204">
        <f t="shared" si="326"/>
        <v>-3633</v>
      </c>
      <c r="E84" s="204">
        <f t="shared" ref="E84:G84" si="336">E85+E87</f>
        <v>-387</v>
      </c>
      <c r="F84" s="204">
        <f t="shared" si="336"/>
        <v>-3056</v>
      </c>
      <c r="G84" s="204">
        <f t="shared" si="336"/>
        <v>-190</v>
      </c>
      <c r="H84" s="204">
        <f t="shared" si="274"/>
        <v>-196</v>
      </c>
      <c r="I84" s="204">
        <f t="shared" ref="I84:K84" si="337">I85+I87</f>
        <v>30</v>
      </c>
      <c r="J84" s="204">
        <f t="shared" si="337"/>
        <v>0</v>
      </c>
      <c r="K84" s="204">
        <f t="shared" si="337"/>
        <v>-226</v>
      </c>
      <c r="L84" s="204">
        <f t="shared" si="276"/>
        <v>-12</v>
      </c>
      <c r="M84" s="204">
        <f t="shared" ref="M84:O84" si="338">M85+M87</f>
        <v>44</v>
      </c>
      <c r="N84" s="204">
        <f t="shared" si="338"/>
        <v>98</v>
      </c>
      <c r="O84" s="204">
        <f t="shared" si="338"/>
        <v>-154</v>
      </c>
      <c r="P84" s="204">
        <f t="shared" si="278"/>
        <v>-8</v>
      </c>
      <c r="Q84" s="204">
        <f t="shared" ref="Q84:S84" si="339">Q85+Q87</f>
        <v>-33</v>
      </c>
      <c r="R84" s="204">
        <f t="shared" si="339"/>
        <v>20</v>
      </c>
      <c r="S84" s="204">
        <f t="shared" si="339"/>
        <v>5</v>
      </c>
      <c r="T84" s="204">
        <f t="shared" si="280"/>
        <v>356</v>
      </c>
      <c r="U84" s="204">
        <f t="shared" ref="U84:W84" si="340">U85+U87</f>
        <v>354</v>
      </c>
      <c r="V84" s="204">
        <f t="shared" si="340"/>
        <v>24</v>
      </c>
      <c r="W84" s="204">
        <f t="shared" si="340"/>
        <v>-22</v>
      </c>
      <c r="X84" s="204">
        <f t="shared" si="282"/>
        <v>-398</v>
      </c>
      <c r="Y84" s="204">
        <f t="shared" ref="Y84:AA84" si="341">Y85+Y87</f>
        <v>-429</v>
      </c>
      <c r="Z84" s="204">
        <f t="shared" si="341"/>
        <v>-83</v>
      </c>
      <c r="AA84" s="204">
        <f t="shared" si="341"/>
        <v>114</v>
      </c>
      <c r="AB84" s="204">
        <f t="shared" si="284"/>
        <v>-125</v>
      </c>
      <c r="AC84" s="204">
        <f t="shared" ref="AC84:AE84" si="342">AC85+AC87</f>
        <v>-152</v>
      </c>
      <c r="AD84" s="204">
        <f t="shared" si="342"/>
        <v>27</v>
      </c>
      <c r="AE84" s="204">
        <f t="shared" si="342"/>
        <v>0</v>
      </c>
      <c r="AF84" s="204">
        <f t="shared" si="286"/>
        <v>-1005</v>
      </c>
      <c r="AG84" s="204">
        <f t="shared" ref="AG84:AI84" si="343">AG85+AG87</f>
        <v>-924</v>
      </c>
      <c r="AH84" s="204">
        <f t="shared" si="343"/>
        <v>-30</v>
      </c>
      <c r="AI84" s="204">
        <f t="shared" si="343"/>
        <v>-51</v>
      </c>
      <c r="AJ84" s="204">
        <f t="shared" si="288"/>
        <v>-48</v>
      </c>
      <c r="AK84" s="204">
        <f t="shared" ref="AK84:AM84" si="344">AK85+AK87</f>
        <v>101</v>
      </c>
      <c r="AL84" s="204">
        <f t="shared" si="344"/>
        <v>-234</v>
      </c>
      <c r="AM84" s="204">
        <f t="shared" si="344"/>
        <v>85</v>
      </c>
    </row>
    <row r="85" spans="1:39" s="10" customFormat="1" x14ac:dyDescent="0.25">
      <c r="A85" s="58">
        <v>2.1</v>
      </c>
      <c r="B85" s="77">
        <v>2.1</v>
      </c>
      <c r="C85" s="42" t="s">
        <v>22</v>
      </c>
      <c r="D85" s="204">
        <f t="shared" si="326"/>
        <v>32</v>
      </c>
      <c r="E85" s="204">
        <f t="shared" ref="E85:AM85" si="345">E86</f>
        <v>-82</v>
      </c>
      <c r="F85" s="204">
        <f t="shared" si="345"/>
        <v>0</v>
      </c>
      <c r="G85" s="204">
        <f t="shared" si="345"/>
        <v>114</v>
      </c>
      <c r="H85" s="204">
        <f t="shared" si="274"/>
        <v>-16</v>
      </c>
      <c r="I85" s="204">
        <f t="shared" si="345"/>
        <v>-26</v>
      </c>
      <c r="J85" s="204">
        <f t="shared" si="345"/>
        <v>0</v>
      </c>
      <c r="K85" s="204">
        <f t="shared" si="345"/>
        <v>10</v>
      </c>
      <c r="L85" s="204">
        <f t="shared" si="276"/>
        <v>110</v>
      </c>
      <c r="M85" s="204">
        <f t="shared" si="345"/>
        <v>50</v>
      </c>
      <c r="N85" s="204">
        <f t="shared" si="345"/>
        <v>0</v>
      </c>
      <c r="O85" s="204">
        <f t="shared" si="345"/>
        <v>60</v>
      </c>
      <c r="P85" s="204">
        <f t="shared" si="278"/>
        <v>-10</v>
      </c>
      <c r="Q85" s="204">
        <f t="shared" si="345"/>
        <v>-16</v>
      </c>
      <c r="R85" s="204">
        <f t="shared" si="345"/>
        <v>0</v>
      </c>
      <c r="S85" s="204">
        <f t="shared" si="345"/>
        <v>6</v>
      </c>
      <c r="T85" s="204">
        <f t="shared" si="280"/>
        <v>4</v>
      </c>
      <c r="U85" s="204">
        <f t="shared" si="345"/>
        <v>0</v>
      </c>
      <c r="V85" s="204">
        <f t="shared" si="345"/>
        <v>0</v>
      </c>
      <c r="W85" s="204">
        <f t="shared" si="345"/>
        <v>4</v>
      </c>
      <c r="X85" s="204">
        <f t="shared" si="282"/>
        <v>24</v>
      </c>
      <c r="Y85" s="204">
        <f t="shared" si="345"/>
        <v>28</v>
      </c>
      <c r="Z85" s="204">
        <f t="shared" si="345"/>
        <v>0</v>
      </c>
      <c r="AA85" s="204">
        <f t="shared" si="345"/>
        <v>-4</v>
      </c>
      <c r="AB85" s="204">
        <f t="shared" si="284"/>
        <v>-32</v>
      </c>
      <c r="AC85" s="204">
        <f t="shared" si="345"/>
        <v>-32</v>
      </c>
      <c r="AD85" s="204">
        <f t="shared" si="345"/>
        <v>0</v>
      </c>
      <c r="AE85" s="204">
        <f t="shared" si="345"/>
        <v>0</v>
      </c>
      <c r="AF85" s="204">
        <f t="shared" si="286"/>
        <v>-40</v>
      </c>
      <c r="AG85" s="204">
        <f t="shared" si="345"/>
        <v>-39</v>
      </c>
      <c r="AH85" s="204">
        <f t="shared" si="345"/>
        <v>0</v>
      </c>
      <c r="AI85" s="204">
        <f t="shared" si="345"/>
        <v>-1</v>
      </c>
      <c r="AJ85" s="204">
        <f t="shared" si="288"/>
        <v>17</v>
      </c>
      <c r="AK85" s="204">
        <f t="shared" si="345"/>
        <v>14</v>
      </c>
      <c r="AL85" s="204">
        <f t="shared" si="345"/>
        <v>0</v>
      </c>
      <c r="AM85" s="204">
        <f t="shared" si="345"/>
        <v>3</v>
      </c>
    </row>
    <row r="86" spans="1:39" s="10" customFormat="1" x14ac:dyDescent="0.25">
      <c r="A86" s="58" t="s">
        <v>59</v>
      </c>
      <c r="B86" s="77" t="s">
        <v>59</v>
      </c>
      <c r="C86" s="43" t="s">
        <v>17</v>
      </c>
      <c r="D86" s="204">
        <f t="shared" si="326"/>
        <v>32</v>
      </c>
      <c r="E86" s="204">
        <f>'[2]1.10Y'!E86</f>
        <v>-82</v>
      </c>
      <c r="F86" s="204">
        <f>'[2]1.10Y'!F86</f>
        <v>0</v>
      </c>
      <c r="G86" s="204">
        <f>'[2]1.10Y'!G86</f>
        <v>114</v>
      </c>
      <c r="H86" s="204">
        <f t="shared" si="274"/>
        <v>-16</v>
      </c>
      <c r="I86" s="204">
        <f>'[2]1.10Y'!I86</f>
        <v>-26</v>
      </c>
      <c r="J86" s="204">
        <f>'[2]1.10Y'!J86</f>
        <v>0</v>
      </c>
      <c r="K86" s="204">
        <f>'[2]1.10Y'!K86</f>
        <v>10</v>
      </c>
      <c r="L86" s="204">
        <f t="shared" si="276"/>
        <v>110</v>
      </c>
      <c r="M86" s="204">
        <f>'[2]1.10Y'!M86</f>
        <v>50</v>
      </c>
      <c r="N86" s="204">
        <f>'[2]1.10Y'!N86</f>
        <v>0</v>
      </c>
      <c r="O86" s="204">
        <f>'[2]1.10Y'!O86</f>
        <v>60</v>
      </c>
      <c r="P86" s="204">
        <f t="shared" si="278"/>
        <v>-10</v>
      </c>
      <c r="Q86" s="204">
        <f>'[2]1.10Y'!Q86</f>
        <v>-16</v>
      </c>
      <c r="R86" s="204">
        <f>'[2]1.10Y'!R86</f>
        <v>0</v>
      </c>
      <c r="S86" s="204">
        <f>'[2]1.10Y'!S86</f>
        <v>6</v>
      </c>
      <c r="T86" s="204">
        <f t="shared" si="280"/>
        <v>4</v>
      </c>
      <c r="U86" s="204">
        <f>'[2]1.10Y'!U86</f>
        <v>0</v>
      </c>
      <c r="V86" s="204">
        <f>'[2]1.10Y'!V86</f>
        <v>0</v>
      </c>
      <c r="W86" s="204">
        <f>'[2]1.10Y'!W86</f>
        <v>4</v>
      </c>
      <c r="X86" s="204">
        <f t="shared" si="282"/>
        <v>24</v>
      </c>
      <c r="Y86" s="204">
        <f>'[2]1.10Y'!Y86</f>
        <v>28</v>
      </c>
      <c r="Z86" s="204">
        <f>'[2]1.10Y'!Z86</f>
        <v>0</v>
      </c>
      <c r="AA86" s="204">
        <f>'[2]1.10Y'!AA86</f>
        <v>-4</v>
      </c>
      <c r="AB86" s="204">
        <f t="shared" si="284"/>
        <v>-32</v>
      </c>
      <c r="AC86" s="204">
        <f>'[2]1.10Y'!AC86</f>
        <v>-32</v>
      </c>
      <c r="AD86" s="204">
        <f>'[2]1.10Y'!AD86</f>
        <v>0</v>
      </c>
      <c r="AE86" s="204">
        <f>'[2]1.10Y'!AE86</f>
        <v>0</v>
      </c>
      <c r="AF86" s="204">
        <f t="shared" si="286"/>
        <v>-40</v>
      </c>
      <c r="AG86" s="204">
        <f>'[2]1.10Y'!AG86</f>
        <v>-39</v>
      </c>
      <c r="AH86" s="204">
        <f>'[2]1.10Y'!AH86</f>
        <v>0</v>
      </c>
      <c r="AI86" s="204">
        <f>'[2]1.10Y'!AI86</f>
        <v>-1</v>
      </c>
      <c r="AJ86" s="204">
        <f t="shared" si="288"/>
        <v>17</v>
      </c>
      <c r="AK86" s="204">
        <f>'[2]1.10Y'!AK86</f>
        <v>14</v>
      </c>
      <c r="AL86" s="204">
        <f>'[2]1.10Y'!AL86</f>
        <v>0</v>
      </c>
      <c r="AM86" s="204">
        <f>'[2]1.10Y'!AM86</f>
        <v>3</v>
      </c>
    </row>
    <row r="87" spans="1:39" s="10" customFormat="1" x14ac:dyDescent="0.25">
      <c r="A87" s="58">
        <v>2.2000000000000002</v>
      </c>
      <c r="B87" s="77">
        <v>2.2000000000000002</v>
      </c>
      <c r="C87" s="42" t="s">
        <v>23</v>
      </c>
      <c r="D87" s="204">
        <f t="shared" si="326"/>
        <v>-3665</v>
      </c>
      <c r="E87" s="204">
        <f t="shared" ref="E87:G87" si="346">E88+E89+E92+E95</f>
        <v>-305</v>
      </c>
      <c r="F87" s="204">
        <f t="shared" si="346"/>
        <v>-3056</v>
      </c>
      <c r="G87" s="204">
        <f t="shared" si="346"/>
        <v>-304</v>
      </c>
      <c r="H87" s="204">
        <f t="shared" si="274"/>
        <v>-180</v>
      </c>
      <c r="I87" s="204">
        <f t="shared" ref="I87:K87" si="347">I88+I89+I92+I95</f>
        <v>56</v>
      </c>
      <c r="J87" s="204">
        <f t="shared" si="347"/>
        <v>0</v>
      </c>
      <c r="K87" s="204">
        <f t="shared" si="347"/>
        <v>-236</v>
      </c>
      <c r="L87" s="204">
        <f t="shared" si="276"/>
        <v>-122</v>
      </c>
      <c r="M87" s="204">
        <f t="shared" ref="M87:O87" si="348">M88+M89+M92+M95</f>
        <v>-6</v>
      </c>
      <c r="N87" s="204">
        <f t="shared" si="348"/>
        <v>98</v>
      </c>
      <c r="O87" s="204">
        <f t="shared" si="348"/>
        <v>-214</v>
      </c>
      <c r="P87" s="204">
        <f t="shared" si="278"/>
        <v>2</v>
      </c>
      <c r="Q87" s="204">
        <f t="shared" ref="Q87:S87" si="349">Q88+Q89+Q92+Q95</f>
        <v>-17</v>
      </c>
      <c r="R87" s="204">
        <f t="shared" si="349"/>
        <v>20</v>
      </c>
      <c r="S87" s="204">
        <f t="shared" si="349"/>
        <v>-1</v>
      </c>
      <c r="T87" s="204">
        <f t="shared" si="280"/>
        <v>352</v>
      </c>
      <c r="U87" s="204">
        <f t="shared" ref="U87:W87" si="350">U88+U89+U92+U95</f>
        <v>354</v>
      </c>
      <c r="V87" s="204">
        <f t="shared" si="350"/>
        <v>24</v>
      </c>
      <c r="W87" s="204">
        <f t="shared" si="350"/>
        <v>-26</v>
      </c>
      <c r="X87" s="204">
        <f t="shared" si="282"/>
        <v>-422</v>
      </c>
      <c r="Y87" s="204">
        <f t="shared" ref="Y87:AA87" si="351">Y88+Y89+Y92+Y95</f>
        <v>-457</v>
      </c>
      <c r="Z87" s="204">
        <f t="shared" si="351"/>
        <v>-83</v>
      </c>
      <c r="AA87" s="204">
        <f t="shared" si="351"/>
        <v>118</v>
      </c>
      <c r="AB87" s="204">
        <f t="shared" si="284"/>
        <v>-93</v>
      </c>
      <c r="AC87" s="204">
        <f t="shared" ref="AC87:AE87" si="352">AC88+AC89+AC92+AC95</f>
        <v>-120</v>
      </c>
      <c r="AD87" s="204">
        <f t="shared" si="352"/>
        <v>27</v>
      </c>
      <c r="AE87" s="204">
        <f t="shared" si="352"/>
        <v>0</v>
      </c>
      <c r="AF87" s="204">
        <f t="shared" si="286"/>
        <v>-965</v>
      </c>
      <c r="AG87" s="204">
        <f t="shared" ref="AG87:AI87" si="353">AG88+AG89+AG92+AG95</f>
        <v>-885</v>
      </c>
      <c r="AH87" s="204">
        <f t="shared" si="353"/>
        <v>-30</v>
      </c>
      <c r="AI87" s="204">
        <f t="shared" si="353"/>
        <v>-50</v>
      </c>
      <c r="AJ87" s="204">
        <f t="shared" si="288"/>
        <v>-65</v>
      </c>
      <c r="AK87" s="204">
        <f t="shared" ref="AK87:AM87" si="354">AK88+AK89+AK92+AK95</f>
        <v>87</v>
      </c>
      <c r="AL87" s="204">
        <f t="shared" si="354"/>
        <v>-234</v>
      </c>
      <c r="AM87" s="204">
        <f t="shared" si="354"/>
        <v>82</v>
      </c>
    </row>
    <row r="88" spans="1:39" s="10" customFormat="1" x14ac:dyDescent="0.25">
      <c r="A88" s="58" t="s">
        <v>87</v>
      </c>
      <c r="B88" s="77" t="s">
        <v>87</v>
      </c>
      <c r="C88" s="43" t="s">
        <v>32</v>
      </c>
      <c r="D88" s="204">
        <f t="shared" si="326"/>
        <v>0</v>
      </c>
      <c r="E88" s="204">
        <f>'[2]1.10Y'!E88</f>
        <v>0</v>
      </c>
      <c r="F88" s="204">
        <f>'[2]1.10Y'!F88</f>
        <v>0</v>
      </c>
      <c r="G88" s="204">
        <f>'[2]1.10Y'!G88</f>
        <v>0</v>
      </c>
      <c r="H88" s="204">
        <f t="shared" si="274"/>
        <v>0</v>
      </c>
      <c r="I88" s="204">
        <f>'[2]1.10Y'!I88</f>
        <v>0</v>
      </c>
      <c r="J88" s="204">
        <f>'[2]1.10Y'!J88</f>
        <v>0</v>
      </c>
      <c r="K88" s="204">
        <f>'[2]1.10Y'!K88</f>
        <v>0</v>
      </c>
      <c r="L88" s="204">
        <f t="shared" si="276"/>
        <v>0</v>
      </c>
      <c r="M88" s="204">
        <f>'[2]1.10Y'!M88</f>
        <v>0</v>
      </c>
      <c r="N88" s="204">
        <f>'[2]1.10Y'!N88</f>
        <v>0</v>
      </c>
      <c r="O88" s="204">
        <f>'[2]1.10Y'!O88</f>
        <v>0</v>
      </c>
      <c r="P88" s="204">
        <f t="shared" si="278"/>
        <v>0</v>
      </c>
      <c r="Q88" s="204">
        <f>'[2]1.10Y'!Q88</f>
        <v>0</v>
      </c>
      <c r="R88" s="204">
        <f>'[2]1.10Y'!R88</f>
        <v>0</v>
      </c>
      <c r="S88" s="204">
        <f>'[2]1.10Y'!S88</f>
        <v>0</v>
      </c>
      <c r="T88" s="204">
        <f t="shared" si="280"/>
        <v>0</v>
      </c>
      <c r="U88" s="204">
        <f>'[2]1.10Y'!U88</f>
        <v>0</v>
      </c>
      <c r="V88" s="204">
        <f>'[2]1.10Y'!V88</f>
        <v>0</v>
      </c>
      <c r="W88" s="204">
        <f>'[2]1.10Y'!W88</f>
        <v>0</v>
      </c>
      <c r="X88" s="204">
        <f t="shared" si="282"/>
        <v>0</v>
      </c>
      <c r="Y88" s="204">
        <f>'[2]1.10Y'!Y88</f>
        <v>0</v>
      </c>
      <c r="Z88" s="204">
        <f>'[2]1.10Y'!Z88</f>
        <v>0</v>
      </c>
      <c r="AA88" s="204">
        <f>'[2]1.10Y'!AA88</f>
        <v>0</v>
      </c>
      <c r="AB88" s="204">
        <f t="shared" si="284"/>
        <v>0</v>
      </c>
      <c r="AC88" s="204">
        <f>'[2]1.10Y'!AC88</f>
        <v>0</v>
      </c>
      <c r="AD88" s="204">
        <f>'[2]1.10Y'!AD88</f>
        <v>0</v>
      </c>
      <c r="AE88" s="204">
        <f>'[2]1.10Y'!AE88</f>
        <v>0</v>
      </c>
      <c r="AF88" s="204">
        <f t="shared" si="286"/>
        <v>0</v>
      </c>
      <c r="AG88" s="204">
        <f>'[2]1.10Y'!AG88</f>
        <v>0</v>
      </c>
      <c r="AH88" s="204">
        <f>'[2]1.10Y'!AH88</f>
        <v>0</v>
      </c>
      <c r="AI88" s="204">
        <f>'[2]1.10Y'!AI88</f>
        <v>0</v>
      </c>
      <c r="AJ88" s="204">
        <f t="shared" si="288"/>
        <v>0</v>
      </c>
      <c r="AK88" s="204">
        <f>'[2]1.10Y'!AK88</f>
        <v>0</v>
      </c>
      <c r="AL88" s="204">
        <f>'[2]1.10Y'!AL88</f>
        <v>0</v>
      </c>
      <c r="AM88" s="204">
        <f>'[2]1.10Y'!AM88</f>
        <v>0</v>
      </c>
    </row>
    <row r="89" spans="1:39" s="10" customFormat="1" x14ac:dyDescent="0.25">
      <c r="A89" s="60" t="s">
        <v>60</v>
      </c>
      <c r="B89" s="77" t="s">
        <v>60</v>
      </c>
      <c r="C89" s="43" t="s">
        <v>9</v>
      </c>
      <c r="D89" s="204">
        <f t="shared" si="326"/>
        <v>-262</v>
      </c>
      <c r="E89" s="204">
        <f t="shared" ref="E89:G89" si="355">E90+E91</f>
        <v>0</v>
      </c>
      <c r="F89" s="204">
        <f t="shared" si="355"/>
        <v>0</v>
      </c>
      <c r="G89" s="204">
        <f t="shared" si="355"/>
        <v>-262</v>
      </c>
      <c r="H89" s="204">
        <f t="shared" si="274"/>
        <v>-543</v>
      </c>
      <c r="I89" s="204">
        <f t="shared" ref="I89:K89" si="356">I90+I91</f>
        <v>0</v>
      </c>
      <c r="J89" s="204">
        <f t="shared" si="356"/>
        <v>0</v>
      </c>
      <c r="K89" s="204">
        <f t="shared" si="356"/>
        <v>-543</v>
      </c>
      <c r="L89" s="204">
        <f t="shared" si="276"/>
        <v>-6</v>
      </c>
      <c r="M89" s="204">
        <f t="shared" ref="M89:O89" si="357">M90+M91</f>
        <v>0</v>
      </c>
      <c r="N89" s="204">
        <f t="shared" si="357"/>
        <v>0</v>
      </c>
      <c r="O89" s="204">
        <f t="shared" si="357"/>
        <v>-6</v>
      </c>
      <c r="P89" s="204">
        <f t="shared" si="278"/>
        <v>-4</v>
      </c>
      <c r="Q89" s="204">
        <f t="shared" ref="Q89:S89" si="358">Q90+Q91</f>
        <v>-4</v>
      </c>
      <c r="R89" s="204">
        <f t="shared" si="358"/>
        <v>0</v>
      </c>
      <c r="S89" s="204">
        <f t="shared" si="358"/>
        <v>0</v>
      </c>
      <c r="T89" s="204">
        <f t="shared" si="280"/>
        <v>25</v>
      </c>
      <c r="U89" s="204">
        <f t="shared" ref="U89:W89" si="359">U90+U91</f>
        <v>25</v>
      </c>
      <c r="V89" s="204">
        <f t="shared" si="359"/>
        <v>0</v>
      </c>
      <c r="W89" s="204">
        <f t="shared" si="359"/>
        <v>0</v>
      </c>
      <c r="X89" s="204">
        <f t="shared" si="282"/>
        <v>90</v>
      </c>
      <c r="Y89" s="204">
        <f t="shared" ref="Y89:AA89" si="360">Y90+Y91</f>
        <v>-28</v>
      </c>
      <c r="Z89" s="204">
        <f t="shared" si="360"/>
        <v>0</v>
      </c>
      <c r="AA89" s="204">
        <f t="shared" si="360"/>
        <v>118</v>
      </c>
      <c r="AB89" s="204">
        <f t="shared" si="284"/>
        <v>1</v>
      </c>
      <c r="AC89" s="204">
        <f t="shared" ref="AC89:AE89" si="361">AC90+AC91</f>
        <v>1</v>
      </c>
      <c r="AD89" s="204">
        <f t="shared" si="361"/>
        <v>0</v>
      </c>
      <c r="AE89" s="204">
        <f t="shared" si="361"/>
        <v>0</v>
      </c>
      <c r="AF89" s="204">
        <f t="shared" si="286"/>
        <v>0</v>
      </c>
      <c r="AG89" s="204">
        <f t="shared" ref="AG89:AI89" si="362">AG90+AG91</f>
        <v>0</v>
      </c>
      <c r="AH89" s="204">
        <f t="shared" si="362"/>
        <v>0</v>
      </c>
      <c r="AI89" s="204">
        <f t="shared" si="362"/>
        <v>0</v>
      </c>
      <c r="AJ89" s="204">
        <f t="shared" si="288"/>
        <v>0</v>
      </c>
      <c r="AK89" s="204">
        <f t="shared" ref="AK89:AM89" si="363">AK90+AK91</f>
        <v>0</v>
      </c>
      <c r="AL89" s="204">
        <f t="shared" si="363"/>
        <v>0</v>
      </c>
      <c r="AM89" s="204">
        <f t="shared" si="363"/>
        <v>0</v>
      </c>
    </row>
    <row r="90" spans="1:39" s="10" customFormat="1" x14ac:dyDescent="0.25">
      <c r="A90" s="60" t="s">
        <v>88</v>
      </c>
      <c r="B90" s="77" t="s">
        <v>88</v>
      </c>
      <c r="C90" s="79" t="s">
        <v>25</v>
      </c>
      <c r="D90" s="204">
        <f t="shared" si="326"/>
        <v>0</v>
      </c>
      <c r="E90" s="204">
        <f>'[2]1.10Y'!E90</f>
        <v>0</v>
      </c>
      <c r="F90" s="204">
        <f>'[2]1.10Y'!F90</f>
        <v>0</v>
      </c>
      <c r="G90" s="204">
        <f>'[2]1.10Y'!G90</f>
        <v>0</v>
      </c>
      <c r="H90" s="204">
        <f t="shared" si="274"/>
        <v>0</v>
      </c>
      <c r="I90" s="204">
        <f>'[2]1.10Y'!I90</f>
        <v>0</v>
      </c>
      <c r="J90" s="204">
        <f>'[2]1.10Y'!J90</f>
        <v>0</v>
      </c>
      <c r="K90" s="204">
        <f>'[2]1.10Y'!K90</f>
        <v>0</v>
      </c>
      <c r="L90" s="204">
        <f t="shared" si="276"/>
        <v>3</v>
      </c>
      <c r="M90" s="204">
        <f>'[2]1.10Y'!M90</f>
        <v>0</v>
      </c>
      <c r="N90" s="204">
        <f>'[2]1.10Y'!N90</f>
        <v>0</v>
      </c>
      <c r="O90" s="204">
        <f>'[2]1.10Y'!O90</f>
        <v>3</v>
      </c>
      <c r="P90" s="204">
        <f t="shared" si="278"/>
        <v>0</v>
      </c>
      <c r="Q90" s="204">
        <f>'[2]1.10Y'!Q90</f>
        <v>0</v>
      </c>
      <c r="R90" s="204">
        <f>'[2]1.10Y'!R90</f>
        <v>0</v>
      </c>
      <c r="S90" s="204">
        <f>'[2]1.10Y'!S90</f>
        <v>0</v>
      </c>
      <c r="T90" s="204">
        <f t="shared" si="280"/>
        <v>0</v>
      </c>
      <c r="U90" s="204">
        <f>'[2]1.10Y'!U90</f>
        <v>0</v>
      </c>
      <c r="V90" s="204">
        <f>'[2]1.10Y'!V90</f>
        <v>0</v>
      </c>
      <c r="W90" s="204">
        <f>'[2]1.10Y'!W90</f>
        <v>0</v>
      </c>
      <c r="X90" s="204">
        <f t="shared" si="282"/>
        <v>0</v>
      </c>
      <c r="Y90" s="204">
        <f>'[2]1.10Y'!Y90</f>
        <v>0</v>
      </c>
      <c r="Z90" s="204">
        <f>'[2]1.10Y'!Z90</f>
        <v>0</v>
      </c>
      <c r="AA90" s="204">
        <f>'[2]1.10Y'!AA90</f>
        <v>0</v>
      </c>
      <c r="AB90" s="204">
        <f t="shared" si="284"/>
        <v>-1</v>
      </c>
      <c r="AC90" s="204">
        <f>'[2]1.10Y'!AC90</f>
        <v>-1</v>
      </c>
      <c r="AD90" s="204">
        <f>'[2]1.10Y'!AD90</f>
        <v>0</v>
      </c>
      <c r="AE90" s="204">
        <f>'[2]1.10Y'!AE90</f>
        <v>0</v>
      </c>
      <c r="AF90" s="204">
        <f t="shared" si="286"/>
        <v>0</v>
      </c>
      <c r="AG90" s="204">
        <f>'[2]1.10Y'!AG90</f>
        <v>0</v>
      </c>
      <c r="AH90" s="204">
        <f>'[2]1.10Y'!AH90</f>
        <v>0</v>
      </c>
      <c r="AI90" s="204">
        <f>'[2]1.10Y'!AI90</f>
        <v>0</v>
      </c>
      <c r="AJ90" s="204">
        <f t="shared" si="288"/>
        <v>0</v>
      </c>
      <c r="AK90" s="204">
        <f>'[2]1.10Y'!AK90</f>
        <v>0</v>
      </c>
      <c r="AL90" s="204">
        <f>'[2]1.10Y'!AL90</f>
        <v>0</v>
      </c>
      <c r="AM90" s="204">
        <f>'[2]1.10Y'!AM90</f>
        <v>0</v>
      </c>
    </row>
    <row r="91" spans="1:39" s="10" customFormat="1" x14ac:dyDescent="0.25">
      <c r="A91" s="60" t="s">
        <v>89</v>
      </c>
      <c r="B91" s="77" t="s">
        <v>89</v>
      </c>
      <c r="C91" s="79" t="s">
        <v>24</v>
      </c>
      <c r="D91" s="204">
        <f t="shared" si="326"/>
        <v>-262</v>
      </c>
      <c r="E91" s="204">
        <f>'[2]1.10Y'!E91</f>
        <v>0</v>
      </c>
      <c r="F91" s="204">
        <f>'[2]1.10Y'!F91</f>
        <v>0</v>
      </c>
      <c r="G91" s="204">
        <f>'[2]1.10Y'!G91</f>
        <v>-262</v>
      </c>
      <c r="H91" s="204">
        <f t="shared" si="274"/>
        <v>-543</v>
      </c>
      <c r="I91" s="204">
        <f>'[2]1.10Y'!I91</f>
        <v>0</v>
      </c>
      <c r="J91" s="204">
        <f>'[2]1.10Y'!J91</f>
        <v>0</v>
      </c>
      <c r="K91" s="204">
        <f>'[2]1.10Y'!K91</f>
        <v>-543</v>
      </c>
      <c r="L91" s="204">
        <f t="shared" si="276"/>
        <v>-9</v>
      </c>
      <c r="M91" s="204">
        <f>'[2]1.10Y'!M91</f>
        <v>0</v>
      </c>
      <c r="N91" s="204">
        <f>'[2]1.10Y'!N91</f>
        <v>0</v>
      </c>
      <c r="O91" s="204">
        <f>'[2]1.10Y'!O91</f>
        <v>-9</v>
      </c>
      <c r="P91" s="204">
        <f t="shared" si="278"/>
        <v>-4</v>
      </c>
      <c r="Q91" s="204">
        <f>'[2]1.10Y'!Q91</f>
        <v>-4</v>
      </c>
      <c r="R91" s="204">
        <f>'[2]1.10Y'!R91</f>
        <v>0</v>
      </c>
      <c r="S91" s="204">
        <f>'[2]1.10Y'!S91</f>
        <v>0</v>
      </c>
      <c r="T91" s="204">
        <f t="shared" si="280"/>
        <v>25</v>
      </c>
      <c r="U91" s="204">
        <f>'[2]1.10Y'!U91</f>
        <v>25</v>
      </c>
      <c r="V91" s="204">
        <f>'[2]1.10Y'!V91</f>
        <v>0</v>
      </c>
      <c r="W91" s="204">
        <f>'[2]1.10Y'!W91</f>
        <v>0</v>
      </c>
      <c r="X91" s="204">
        <f t="shared" si="282"/>
        <v>90</v>
      </c>
      <c r="Y91" s="204">
        <f>'[2]1.10Y'!Y91</f>
        <v>-28</v>
      </c>
      <c r="Z91" s="204">
        <f>'[2]1.10Y'!Z91</f>
        <v>0</v>
      </c>
      <c r="AA91" s="204">
        <f>'[2]1.10Y'!AA91</f>
        <v>118</v>
      </c>
      <c r="AB91" s="204">
        <f t="shared" si="284"/>
        <v>2</v>
      </c>
      <c r="AC91" s="204">
        <f>'[2]1.10Y'!AC91</f>
        <v>2</v>
      </c>
      <c r="AD91" s="204">
        <f>'[2]1.10Y'!AD91</f>
        <v>0</v>
      </c>
      <c r="AE91" s="204">
        <f>'[2]1.10Y'!AE91</f>
        <v>0</v>
      </c>
      <c r="AF91" s="204">
        <f t="shared" si="286"/>
        <v>0</v>
      </c>
      <c r="AG91" s="204">
        <f>'[2]1.10Y'!AG91</f>
        <v>0</v>
      </c>
      <c r="AH91" s="204">
        <f>'[2]1.10Y'!AH91</f>
        <v>0</v>
      </c>
      <c r="AI91" s="204">
        <f>'[2]1.10Y'!AI91</f>
        <v>0</v>
      </c>
      <c r="AJ91" s="204">
        <f t="shared" si="288"/>
        <v>0</v>
      </c>
      <c r="AK91" s="204">
        <f>'[2]1.10Y'!AK91</f>
        <v>0</v>
      </c>
      <c r="AL91" s="204">
        <f>'[2]1.10Y'!AL91</f>
        <v>0</v>
      </c>
      <c r="AM91" s="204">
        <f>'[2]1.10Y'!AM91</f>
        <v>0</v>
      </c>
    </row>
    <row r="92" spans="1:39" s="10" customFormat="1" x14ac:dyDescent="0.25">
      <c r="A92" s="60" t="s">
        <v>90</v>
      </c>
      <c r="B92" s="77" t="s">
        <v>90</v>
      </c>
      <c r="C92" s="43" t="s">
        <v>15</v>
      </c>
      <c r="D92" s="204">
        <f t="shared" si="326"/>
        <v>-1451</v>
      </c>
      <c r="E92" s="204">
        <f t="shared" ref="E92:G92" si="364">E93+E94</f>
        <v>-295</v>
      </c>
      <c r="F92" s="204">
        <f t="shared" si="364"/>
        <v>-3056</v>
      </c>
      <c r="G92" s="204">
        <f t="shared" si="364"/>
        <v>1900</v>
      </c>
      <c r="H92" s="204">
        <f t="shared" si="274"/>
        <v>385</v>
      </c>
      <c r="I92" s="204">
        <f t="shared" ref="I92:K92" si="365">I93+I94</f>
        <v>61</v>
      </c>
      <c r="J92" s="204">
        <f t="shared" si="365"/>
        <v>0</v>
      </c>
      <c r="K92" s="204">
        <f t="shared" si="365"/>
        <v>324</v>
      </c>
      <c r="L92" s="204">
        <f t="shared" si="276"/>
        <v>-116</v>
      </c>
      <c r="M92" s="204">
        <f t="shared" ref="M92:O92" si="366">M93+M94</f>
        <v>-14</v>
      </c>
      <c r="N92" s="204">
        <f t="shared" si="366"/>
        <v>98</v>
      </c>
      <c r="O92" s="204">
        <f t="shared" si="366"/>
        <v>-200</v>
      </c>
      <c r="P92" s="204">
        <f t="shared" si="278"/>
        <v>13</v>
      </c>
      <c r="Q92" s="204">
        <f t="shared" ref="Q92:S92" si="367">Q93+Q94</f>
        <v>-7</v>
      </c>
      <c r="R92" s="204">
        <f t="shared" si="367"/>
        <v>20</v>
      </c>
      <c r="S92" s="204">
        <f t="shared" si="367"/>
        <v>0</v>
      </c>
      <c r="T92" s="204">
        <f t="shared" si="280"/>
        <v>350</v>
      </c>
      <c r="U92" s="204">
        <f t="shared" ref="U92:W92" si="368">U93+U94</f>
        <v>326</v>
      </c>
      <c r="V92" s="204">
        <f t="shared" si="368"/>
        <v>24</v>
      </c>
      <c r="W92" s="204">
        <f t="shared" si="368"/>
        <v>0</v>
      </c>
      <c r="X92" s="204">
        <f t="shared" si="282"/>
        <v>-564</v>
      </c>
      <c r="Y92" s="204">
        <f t="shared" ref="Y92:AA92" si="369">Y93+Y94</f>
        <v>-481</v>
      </c>
      <c r="Z92" s="204">
        <f t="shared" si="369"/>
        <v>-83</v>
      </c>
      <c r="AA92" s="204">
        <f t="shared" si="369"/>
        <v>0</v>
      </c>
      <c r="AB92" s="204">
        <f t="shared" si="284"/>
        <v>-31</v>
      </c>
      <c r="AC92" s="204">
        <f t="shared" ref="AC92:AE92" si="370">AC93+AC94</f>
        <v>-58</v>
      </c>
      <c r="AD92" s="204">
        <f t="shared" si="370"/>
        <v>27</v>
      </c>
      <c r="AE92" s="204">
        <f t="shared" si="370"/>
        <v>0</v>
      </c>
      <c r="AF92" s="204">
        <f t="shared" si="286"/>
        <v>-832</v>
      </c>
      <c r="AG92" s="204">
        <f t="shared" ref="AG92:AI92" si="371">AG93+AG94</f>
        <v>-802</v>
      </c>
      <c r="AH92" s="204">
        <f t="shared" si="371"/>
        <v>-30</v>
      </c>
      <c r="AI92" s="204">
        <f t="shared" si="371"/>
        <v>0</v>
      </c>
      <c r="AJ92" s="204">
        <f t="shared" si="288"/>
        <v>-173</v>
      </c>
      <c r="AK92" s="204">
        <f t="shared" ref="AK92:AM92" si="372">AK93+AK94</f>
        <v>61</v>
      </c>
      <c r="AL92" s="204">
        <f t="shared" si="372"/>
        <v>-234</v>
      </c>
      <c r="AM92" s="204">
        <f t="shared" si="372"/>
        <v>0</v>
      </c>
    </row>
    <row r="93" spans="1:39" s="10" customFormat="1" x14ac:dyDescent="0.25">
      <c r="A93" s="60" t="s">
        <v>91</v>
      </c>
      <c r="B93" s="77" t="s">
        <v>91</v>
      </c>
      <c r="C93" s="79" t="s">
        <v>25</v>
      </c>
      <c r="D93" s="204">
        <f t="shared" si="326"/>
        <v>-3</v>
      </c>
      <c r="E93" s="204">
        <f>'[2]1.10Y'!E93</f>
        <v>-3</v>
      </c>
      <c r="F93" s="204">
        <f>'[2]1.10Y'!F93</f>
        <v>0</v>
      </c>
      <c r="G93" s="204">
        <f>'[2]1.10Y'!G93</f>
        <v>0</v>
      </c>
      <c r="H93" s="204">
        <f t="shared" si="274"/>
        <v>0</v>
      </c>
      <c r="I93" s="204">
        <f>'[2]1.10Y'!I93</f>
        <v>0</v>
      </c>
      <c r="J93" s="204">
        <f>'[2]1.10Y'!J93</f>
        <v>0</v>
      </c>
      <c r="K93" s="204">
        <f>'[2]1.10Y'!K93</f>
        <v>0</v>
      </c>
      <c r="L93" s="204">
        <f t="shared" si="276"/>
        <v>0</v>
      </c>
      <c r="M93" s="204">
        <f>'[2]1.10Y'!M93</f>
        <v>0</v>
      </c>
      <c r="N93" s="204">
        <f>'[2]1.10Y'!N93</f>
        <v>0</v>
      </c>
      <c r="O93" s="204">
        <f>'[2]1.10Y'!O93</f>
        <v>0</v>
      </c>
      <c r="P93" s="204">
        <f t="shared" si="278"/>
        <v>18</v>
      </c>
      <c r="Q93" s="204">
        <f>'[2]1.10Y'!Q93</f>
        <v>-2</v>
      </c>
      <c r="R93" s="204">
        <f>'[2]1.10Y'!R93</f>
        <v>20</v>
      </c>
      <c r="S93" s="204">
        <f>'[2]1.10Y'!S93</f>
        <v>0</v>
      </c>
      <c r="T93" s="204">
        <f t="shared" si="280"/>
        <v>142</v>
      </c>
      <c r="U93" s="204">
        <f>'[2]1.10Y'!U93</f>
        <v>68</v>
      </c>
      <c r="V93" s="204">
        <f>'[2]1.10Y'!V93</f>
        <v>74</v>
      </c>
      <c r="W93" s="204">
        <f>'[2]1.10Y'!W93</f>
        <v>0</v>
      </c>
      <c r="X93" s="204">
        <f t="shared" si="282"/>
        <v>-10</v>
      </c>
      <c r="Y93" s="204">
        <f>'[2]1.10Y'!Y93</f>
        <v>-14</v>
      </c>
      <c r="Z93" s="204">
        <f>'[2]1.10Y'!Z93</f>
        <v>4</v>
      </c>
      <c r="AA93" s="204">
        <f>'[2]1.10Y'!AA93</f>
        <v>0</v>
      </c>
      <c r="AB93" s="204">
        <f t="shared" si="284"/>
        <v>15</v>
      </c>
      <c r="AC93" s="204">
        <f>'[2]1.10Y'!AC93</f>
        <v>8</v>
      </c>
      <c r="AD93" s="204">
        <f>'[2]1.10Y'!AD93</f>
        <v>7</v>
      </c>
      <c r="AE93" s="204">
        <f>'[2]1.10Y'!AE93</f>
        <v>0</v>
      </c>
      <c r="AF93" s="204">
        <f t="shared" si="286"/>
        <v>-4</v>
      </c>
      <c r="AG93" s="204">
        <f>'[2]1.10Y'!AG93</f>
        <v>-9</v>
      </c>
      <c r="AH93" s="204">
        <f>'[2]1.10Y'!AH93</f>
        <v>5</v>
      </c>
      <c r="AI93" s="204">
        <f>'[2]1.10Y'!AI93</f>
        <v>0</v>
      </c>
      <c r="AJ93" s="204">
        <f t="shared" si="288"/>
        <v>14</v>
      </c>
      <c r="AK93" s="204">
        <f>'[2]1.10Y'!AK93</f>
        <v>0</v>
      </c>
      <c r="AL93" s="204">
        <f>'[2]1.10Y'!AL93</f>
        <v>14</v>
      </c>
      <c r="AM93" s="204">
        <f>'[2]1.10Y'!AM93</f>
        <v>0</v>
      </c>
    </row>
    <row r="94" spans="1:39" s="10" customFormat="1" x14ac:dyDescent="0.25">
      <c r="A94" s="60" t="s">
        <v>92</v>
      </c>
      <c r="B94" s="77" t="s">
        <v>92</v>
      </c>
      <c r="C94" s="79" t="s">
        <v>24</v>
      </c>
      <c r="D94" s="204">
        <f t="shared" si="326"/>
        <v>-1448</v>
      </c>
      <c r="E94" s="204">
        <f>'[2]1.10Y'!E94</f>
        <v>-292</v>
      </c>
      <c r="F94" s="204">
        <f>'[2]1.10Y'!F94</f>
        <v>-3056</v>
      </c>
      <c r="G94" s="204">
        <f>'[2]1.10Y'!G94</f>
        <v>1900</v>
      </c>
      <c r="H94" s="204">
        <f t="shared" si="274"/>
        <v>385</v>
      </c>
      <c r="I94" s="204">
        <f>'[2]1.10Y'!I94</f>
        <v>61</v>
      </c>
      <c r="J94" s="204">
        <f>'[2]1.10Y'!J94</f>
        <v>0</v>
      </c>
      <c r="K94" s="204">
        <f>'[2]1.10Y'!K94</f>
        <v>324</v>
      </c>
      <c r="L94" s="204">
        <f t="shared" si="276"/>
        <v>-116</v>
      </c>
      <c r="M94" s="204">
        <f>'[2]1.10Y'!M94</f>
        <v>-14</v>
      </c>
      <c r="N94" s="204">
        <f>'[2]1.10Y'!N94</f>
        <v>98</v>
      </c>
      <c r="O94" s="204">
        <f>'[2]1.10Y'!O94</f>
        <v>-200</v>
      </c>
      <c r="P94" s="204">
        <f t="shared" si="278"/>
        <v>-5</v>
      </c>
      <c r="Q94" s="204">
        <f>'[2]1.10Y'!Q94</f>
        <v>-5</v>
      </c>
      <c r="R94" s="204">
        <f>'[2]1.10Y'!R94</f>
        <v>0</v>
      </c>
      <c r="S94" s="204">
        <f>'[2]1.10Y'!S94</f>
        <v>0</v>
      </c>
      <c r="T94" s="204">
        <f t="shared" si="280"/>
        <v>208</v>
      </c>
      <c r="U94" s="204">
        <f>'[2]1.10Y'!U94</f>
        <v>258</v>
      </c>
      <c r="V94" s="204">
        <f>'[2]1.10Y'!V94</f>
        <v>-50</v>
      </c>
      <c r="W94" s="204">
        <f>'[2]1.10Y'!W94</f>
        <v>0</v>
      </c>
      <c r="X94" s="204">
        <f t="shared" si="282"/>
        <v>-554</v>
      </c>
      <c r="Y94" s="204">
        <f>'[2]1.10Y'!Y94</f>
        <v>-467</v>
      </c>
      <c r="Z94" s="204">
        <f>'[2]1.10Y'!Z94</f>
        <v>-87</v>
      </c>
      <c r="AA94" s="204">
        <f>'[2]1.10Y'!AA94</f>
        <v>0</v>
      </c>
      <c r="AB94" s="204">
        <f t="shared" si="284"/>
        <v>-46</v>
      </c>
      <c r="AC94" s="204">
        <f>'[2]1.10Y'!AC94</f>
        <v>-66</v>
      </c>
      <c r="AD94" s="204">
        <f>'[2]1.10Y'!AD94</f>
        <v>20</v>
      </c>
      <c r="AE94" s="204">
        <f>'[2]1.10Y'!AE94</f>
        <v>0</v>
      </c>
      <c r="AF94" s="204">
        <f t="shared" si="286"/>
        <v>-828</v>
      </c>
      <c r="AG94" s="204">
        <f>'[2]1.10Y'!AG94</f>
        <v>-793</v>
      </c>
      <c r="AH94" s="204">
        <f>'[2]1.10Y'!AH94</f>
        <v>-35</v>
      </c>
      <c r="AI94" s="204">
        <f>'[2]1.10Y'!AI94</f>
        <v>0</v>
      </c>
      <c r="AJ94" s="204">
        <f t="shared" si="288"/>
        <v>-187</v>
      </c>
      <c r="AK94" s="204">
        <f>'[2]1.10Y'!AK94</f>
        <v>61</v>
      </c>
      <c r="AL94" s="204">
        <f>'[2]1.10Y'!AL94</f>
        <v>-248</v>
      </c>
      <c r="AM94" s="204">
        <f>'[2]1.10Y'!AM94</f>
        <v>0</v>
      </c>
    </row>
    <row r="95" spans="1:39" s="10" customFormat="1" x14ac:dyDescent="0.25">
      <c r="A95" s="60" t="s">
        <v>61</v>
      </c>
      <c r="B95" s="77" t="s">
        <v>61</v>
      </c>
      <c r="C95" s="43" t="s">
        <v>17</v>
      </c>
      <c r="D95" s="204">
        <f t="shared" si="326"/>
        <v>-1952</v>
      </c>
      <c r="E95" s="204">
        <f t="shared" ref="E95:G95" si="373">E96+E97</f>
        <v>-10</v>
      </c>
      <c r="F95" s="204">
        <f t="shared" si="373"/>
        <v>0</v>
      </c>
      <c r="G95" s="204">
        <f t="shared" si="373"/>
        <v>-1942</v>
      </c>
      <c r="H95" s="204">
        <f t="shared" si="274"/>
        <v>-22</v>
      </c>
      <c r="I95" s="204">
        <f t="shared" ref="I95:K95" si="374">I96+I97</f>
        <v>-5</v>
      </c>
      <c r="J95" s="204">
        <f t="shared" si="374"/>
        <v>0</v>
      </c>
      <c r="K95" s="204">
        <f t="shared" si="374"/>
        <v>-17</v>
      </c>
      <c r="L95" s="204">
        <f t="shared" si="276"/>
        <v>0</v>
      </c>
      <c r="M95" s="204">
        <f t="shared" ref="M95:O95" si="375">M96+M97</f>
        <v>8</v>
      </c>
      <c r="N95" s="204">
        <f t="shared" si="375"/>
        <v>0</v>
      </c>
      <c r="O95" s="204">
        <f t="shared" si="375"/>
        <v>-8</v>
      </c>
      <c r="P95" s="204">
        <f t="shared" si="278"/>
        <v>-7</v>
      </c>
      <c r="Q95" s="204">
        <f t="shared" ref="Q95:S95" si="376">Q96+Q97</f>
        <v>-6</v>
      </c>
      <c r="R95" s="204">
        <f t="shared" si="376"/>
        <v>0</v>
      </c>
      <c r="S95" s="204">
        <f t="shared" si="376"/>
        <v>-1</v>
      </c>
      <c r="T95" s="204">
        <f t="shared" si="280"/>
        <v>-23</v>
      </c>
      <c r="U95" s="204">
        <f t="shared" ref="U95:W95" si="377">U96+U97</f>
        <v>3</v>
      </c>
      <c r="V95" s="204">
        <f t="shared" si="377"/>
        <v>0</v>
      </c>
      <c r="W95" s="204">
        <f t="shared" si="377"/>
        <v>-26</v>
      </c>
      <c r="X95" s="204">
        <f t="shared" si="282"/>
        <v>52</v>
      </c>
      <c r="Y95" s="204">
        <f t="shared" ref="Y95:AA95" si="378">Y96+Y97</f>
        <v>52</v>
      </c>
      <c r="Z95" s="204">
        <f t="shared" si="378"/>
        <v>0</v>
      </c>
      <c r="AA95" s="204">
        <f t="shared" si="378"/>
        <v>0</v>
      </c>
      <c r="AB95" s="204">
        <f t="shared" si="284"/>
        <v>-63</v>
      </c>
      <c r="AC95" s="204">
        <f t="shared" ref="AC95:AE95" si="379">AC96+AC97</f>
        <v>-63</v>
      </c>
      <c r="AD95" s="204">
        <f t="shared" si="379"/>
        <v>0</v>
      </c>
      <c r="AE95" s="204">
        <f t="shared" si="379"/>
        <v>0</v>
      </c>
      <c r="AF95" s="204">
        <f t="shared" si="286"/>
        <v>-133</v>
      </c>
      <c r="AG95" s="204">
        <f t="shared" ref="AG95:AI95" si="380">AG96+AG97</f>
        <v>-83</v>
      </c>
      <c r="AH95" s="204">
        <f t="shared" si="380"/>
        <v>0</v>
      </c>
      <c r="AI95" s="204">
        <f t="shared" si="380"/>
        <v>-50</v>
      </c>
      <c r="AJ95" s="204">
        <f t="shared" si="288"/>
        <v>108</v>
      </c>
      <c r="AK95" s="204">
        <f t="shared" ref="AK95:AM95" si="381">AK96+AK97</f>
        <v>26</v>
      </c>
      <c r="AL95" s="204">
        <f t="shared" si="381"/>
        <v>0</v>
      </c>
      <c r="AM95" s="204">
        <f t="shared" si="381"/>
        <v>82</v>
      </c>
    </row>
    <row r="96" spans="1:39" s="10" customFormat="1" x14ac:dyDescent="0.25">
      <c r="A96" s="60" t="s">
        <v>123</v>
      </c>
      <c r="B96" s="77" t="s">
        <v>123</v>
      </c>
      <c r="C96" s="79" t="s">
        <v>25</v>
      </c>
      <c r="D96" s="204">
        <f t="shared" si="326"/>
        <v>0</v>
      </c>
      <c r="E96" s="204">
        <f>'[2]1.10Y'!E96</f>
        <v>0</v>
      </c>
      <c r="F96" s="204">
        <f>'[2]1.10Y'!F96</f>
        <v>0</v>
      </c>
      <c r="G96" s="204">
        <f>'[2]1.10Y'!G96</f>
        <v>0</v>
      </c>
      <c r="H96" s="204">
        <f t="shared" si="274"/>
        <v>0</v>
      </c>
      <c r="I96" s="204">
        <f>'[2]1.10Y'!I96</f>
        <v>0</v>
      </c>
      <c r="J96" s="204">
        <f>'[2]1.10Y'!J96</f>
        <v>0</v>
      </c>
      <c r="K96" s="204">
        <f>'[2]1.10Y'!K96</f>
        <v>0</v>
      </c>
      <c r="L96" s="204">
        <f t="shared" si="276"/>
        <v>-4</v>
      </c>
      <c r="M96" s="204">
        <f>'[2]1.10Y'!M96</f>
        <v>0</v>
      </c>
      <c r="N96" s="204">
        <f>'[2]1.10Y'!N96</f>
        <v>0</v>
      </c>
      <c r="O96" s="204">
        <f>'[2]1.10Y'!O96</f>
        <v>-4</v>
      </c>
      <c r="P96" s="204">
        <f t="shared" si="278"/>
        <v>0</v>
      </c>
      <c r="Q96" s="204">
        <f>'[2]1.10Y'!Q96</f>
        <v>0</v>
      </c>
      <c r="R96" s="204">
        <f>'[2]1.10Y'!R96</f>
        <v>0</v>
      </c>
      <c r="S96" s="204">
        <f>'[2]1.10Y'!S96</f>
        <v>0</v>
      </c>
      <c r="T96" s="204">
        <f t="shared" si="280"/>
        <v>0</v>
      </c>
      <c r="U96" s="204">
        <f>'[2]1.10Y'!U96</f>
        <v>0</v>
      </c>
      <c r="V96" s="204">
        <f>'[2]1.10Y'!V96</f>
        <v>0</v>
      </c>
      <c r="W96" s="204">
        <f>'[2]1.10Y'!W96</f>
        <v>0</v>
      </c>
      <c r="X96" s="204">
        <f t="shared" si="282"/>
        <v>0</v>
      </c>
      <c r="Y96" s="204">
        <f>'[2]1.10Y'!Y96</f>
        <v>0</v>
      </c>
      <c r="Z96" s="204">
        <f>'[2]1.10Y'!Z96</f>
        <v>0</v>
      </c>
      <c r="AA96" s="204">
        <f>'[2]1.10Y'!AA96</f>
        <v>0</v>
      </c>
      <c r="AB96" s="204">
        <f t="shared" si="284"/>
        <v>0</v>
      </c>
      <c r="AC96" s="204">
        <f>'[2]1.10Y'!AC96</f>
        <v>0</v>
      </c>
      <c r="AD96" s="204">
        <f>'[2]1.10Y'!AD96</f>
        <v>0</v>
      </c>
      <c r="AE96" s="204">
        <f>'[2]1.10Y'!AE96</f>
        <v>0</v>
      </c>
      <c r="AF96" s="204">
        <f t="shared" si="286"/>
        <v>0</v>
      </c>
      <c r="AG96" s="204">
        <f>'[2]1.10Y'!AG96</f>
        <v>0</v>
      </c>
      <c r="AH96" s="204">
        <f>'[2]1.10Y'!AH96</f>
        <v>0</v>
      </c>
      <c r="AI96" s="204">
        <f>'[2]1.10Y'!AI96</f>
        <v>0</v>
      </c>
      <c r="AJ96" s="204">
        <f t="shared" si="288"/>
        <v>0</v>
      </c>
      <c r="AK96" s="204">
        <f>'[2]1.10Y'!AK96</f>
        <v>0</v>
      </c>
      <c r="AL96" s="204">
        <f>'[2]1.10Y'!AL96</f>
        <v>0</v>
      </c>
      <c r="AM96" s="204">
        <f>'[2]1.10Y'!AM96</f>
        <v>0</v>
      </c>
    </row>
    <row r="97" spans="1:39" s="10" customFormat="1" x14ac:dyDescent="0.25">
      <c r="A97" s="60" t="s">
        <v>124</v>
      </c>
      <c r="B97" s="77" t="s">
        <v>124</v>
      </c>
      <c r="C97" s="79" t="s">
        <v>24</v>
      </c>
      <c r="D97" s="204">
        <f t="shared" si="326"/>
        <v>-1952</v>
      </c>
      <c r="E97" s="204">
        <f>'[2]1.10Y'!E97</f>
        <v>-10</v>
      </c>
      <c r="F97" s="204">
        <f>'[2]1.10Y'!F97</f>
        <v>0</v>
      </c>
      <c r="G97" s="204">
        <f>'[2]1.10Y'!G97</f>
        <v>-1942</v>
      </c>
      <c r="H97" s="204">
        <f t="shared" si="274"/>
        <v>-22</v>
      </c>
      <c r="I97" s="204">
        <f>'[2]1.10Y'!I97</f>
        <v>-5</v>
      </c>
      <c r="J97" s="204">
        <f>'[2]1.10Y'!J97</f>
        <v>0</v>
      </c>
      <c r="K97" s="204">
        <f>'[2]1.10Y'!K97</f>
        <v>-17</v>
      </c>
      <c r="L97" s="204">
        <f t="shared" si="276"/>
        <v>4</v>
      </c>
      <c r="M97" s="204">
        <f>'[2]1.10Y'!M97</f>
        <v>8</v>
      </c>
      <c r="N97" s="204">
        <f>'[2]1.10Y'!N97</f>
        <v>0</v>
      </c>
      <c r="O97" s="204">
        <f>'[2]1.10Y'!O97</f>
        <v>-4</v>
      </c>
      <c r="P97" s="204">
        <f t="shared" si="278"/>
        <v>-7</v>
      </c>
      <c r="Q97" s="204">
        <f>'[2]1.10Y'!Q97</f>
        <v>-6</v>
      </c>
      <c r="R97" s="204">
        <f>'[2]1.10Y'!R97</f>
        <v>0</v>
      </c>
      <c r="S97" s="204">
        <f>'[2]1.10Y'!S97</f>
        <v>-1</v>
      </c>
      <c r="T97" s="204">
        <f t="shared" si="280"/>
        <v>-23</v>
      </c>
      <c r="U97" s="204">
        <f>'[2]1.10Y'!U97</f>
        <v>3</v>
      </c>
      <c r="V97" s="204">
        <f>'[2]1.10Y'!V97</f>
        <v>0</v>
      </c>
      <c r="W97" s="204">
        <f>'[2]1.10Y'!W97</f>
        <v>-26</v>
      </c>
      <c r="X97" s="204">
        <f t="shared" si="282"/>
        <v>52</v>
      </c>
      <c r="Y97" s="204">
        <f>'[2]1.10Y'!Y97</f>
        <v>52</v>
      </c>
      <c r="Z97" s="204">
        <f>'[2]1.10Y'!Z97</f>
        <v>0</v>
      </c>
      <c r="AA97" s="204">
        <f>'[2]1.10Y'!AA97</f>
        <v>0</v>
      </c>
      <c r="AB97" s="204">
        <f t="shared" si="284"/>
        <v>-63</v>
      </c>
      <c r="AC97" s="204">
        <f>'[2]1.10Y'!AC97</f>
        <v>-63</v>
      </c>
      <c r="AD97" s="204">
        <f>'[2]1.10Y'!AD97</f>
        <v>0</v>
      </c>
      <c r="AE97" s="204">
        <f>'[2]1.10Y'!AE97</f>
        <v>0</v>
      </c>
      <c r="AF97" s="204">
        <f t="shared" si="286"/>
        <v>-133</v>
      </c>
      <c r="AG97" s="204">
        <f>'[2]1.10Y'!AG97</f>
        <v>-83</v>
      </c>
      <c r="AH97" s="204">
        <f>'[2]1.10Y'!AH97</f>
        <v>0</v>
      </c>
      <c r="AI97" s="204">
        <f>'[2]1.10Y'!AI97</f>
        <v>-50</v>
      </c>
      <c r="AJ97" s="204">
        <f t="shared" si="288"/>
        <v>108</v>
      </c>
      <c r="AK97" s="204">
        <f>'[2]1.10Y'!AK97</f>
        <v>26</v>
      </c>
      <c r="AL97" s="204">
        <f>'[2]1.10Y'!AL97</f>
        <v>0</v>
      </c>
      <c r="AM97" s="204">
        <f>'[2]1.10Y'!AM97</f>
        <v>82</v>
      </c>
    </row>
    <row r="98" spans="1:39" s="10" customFormat="1" ht="22.8" x14ac:dyDescent="0.25">
      <c r="A98" s="60"/>
      <c r="B98" s="77"/>
      <c r="C98" s="41" t="s">
        <v>141</v>
      </c>
      <c r="D98" s="204">
        <f t="shared" si="326"/>
        <v>0</v>
      </c>
      <c r="E98" s="204">
        <f t="shared" ref="E98:AM98" si="382">E99</f>
        <v>0</v>
      </c>
      <c r="F98" s="204">
        <f t="shared" si="382"/>
        <v>0</v>
      </c>
      <c r="G98" s="204">
        <f t="shared" si="382"/>
        <v>0</v>
      </c>
      <c r="H98" s="204">
        <f t="shared" si="274"/>
        <v>0</v>
      </c>
      <c r="I98" s="204">
        <f t="shared" si="382"/>
        <v>0</v>
      </c>
      <c r="J98" s="204">
        <f t="shared" si="382"/>
        <v>0</v>
      </c>
      <c r="K98" s="204">
        <f t="shared" si="382"/>
        <v>0</v>
      </c>
      <c r="L98" s="204">
        <f t="shared" si="276"/>
        <v>0</v>
      </c>
      <c r="M98" s="204">
        <f t="shared" si="382"/>
        <v>0</v>
      </c>
      <c r="N98" s="204">
        <f t="shared" si="382"/>
        <v>0</v>
      </c>
      <c r="O98" s="204">
        <f t="shared" si="382"/>
        <v>0</v>
      </c>
      <c r="P98" s="204">
        <f t="shared" si="278"/>
        <v>0</v>
      </c>
      <c r="Q98" s="204">
        <f t="shared" si="382"/>
        <v>0</v>
      </c>
      <c r="R98" s="204">
        <f t="shared" si="382"/>
        <v>0</v>
      </c>
      <c r="S98" s="204">
        <f t="shared" si="382"/>
        <v>0</v>
      </c>
      <c r="T98" s="204">
        <f t="shared" si="280"/>
        <v>0</v>
      </c>
      <c r="U98" s="204">
        <f t="shared" si="382"/>
        <v>0</v>
      </c>
      <c r="V98" s="204">
        <f t="shared" si="382"/>
        <v>0</v>
      </c>
      <c r="W98" s="204">
        <f t="shared" si="382"/>
        <v>0</v>
      </c>
      <c r="X98" s="204">
        <f t="shared" si="282"/>
        <v>3337</v>
      </c>
      <c r="Y98" s="204">
        <f t="shared" si="382"/>
        <v>0</v>
      </c>
      <c r="Z98" s="204">
        <f t="shared" si="382"/>
        <v>3337</v>
      </c>
      <c r="AA98" s="204">
        <f t="shared" si="382"/>
        <v>0</v>
      </c>
      <c r="AB98" s="204">
        <f t="shared" si="284"/>
        <v>-324</v>
      </c>
      <c r="AC98" s="204">
        <f t="shared" si="382"/>
        <v>0</v>
      </c>
      <c r="AD98" s="204">
        <f t="shared" si="382"/>
        <v>-324</v>
      </c>
      <c r="AE98" s="204">
        <f t="shared" si="382"/>
        <v>0</v>
      </c>
      <c r="AF98" s="204">
        <f t="shared" si="286"/>
        <v>-1776</v>
      </c>
      <c r="AG98" s="204">
        <f t="shared" si="382"/>
        <v>0</v>
      </c>
      <c r="AH98" s="204">
        <f t="shared" si="382"/>
        <v>-1776</v>
      </c>
      <c r="AI98" s="204">
        <f t="shared" si="382"/>
        <v>0</v>
      </c>
      <c r="AJ98" s="204">
        <f t="shared" si="288"/>
        <v>-74</v>
      </c>
      <c r="AK98" s="204">
        <f t="shared" si="382"/>
        <v>0</v>
      </c>
      <c r="AL98" s="204">
        <f t="shared" si="382"/>
        <v>-74</v>
      </c>
      <c r="AM98" s="204">
        <f t="shared" si="382"/>
        <v>0</v>
      </c>
    </row>
    <row r="99" spans="1:39" s="10" customFormat="1" x14ac:dyDescent="0.25">
      <c r="A99" s="60"/>
      <c r="B99" s="77"/>
      <c r="C99" s="43" t="s">
        <v>142</v>
      </c>
      <c r="D99" s="204">
        <f t="shared" si="326"/>
        <v>0</v>
      </c>
      <c r="E99" s="204">
        <f>'[2]1.10Y'!E99</f>
        <v>0</v>
      </c>
      <c r="F99" s="204">
        <f>'[2]1.10Y'!F99</f>
        <v>0</v>
      </c>
      <c r="G99" s="204">
        <f>'[2]1.10Y'!G99</f>
        <v>0</v>
      </c>
      <c r="H99" s="204">
        <f t="shared" si="274"/>
        <v>0</v>
      </c>
      <c r="I99" s="204">
        <f>'[2]1.10Y'!I99</f>
        <v>0</v>
      </c>
      <c r="J99" s="204">
        <f>'[2]1.10Y'!J99</f>
        <v>0</v>
      </c>
      <c r="K99" s="204">
        <f>'[2]1.10Y'!K99</f>
        <v>0</v>
      </c>
      <c r="L99" s="204">
        <f t="shared" si="276"/>
        <v>0</v>
      </c>
      <c r="M99" s="204">
        <f>'[2]1.10Y'!M99</f>
        <v>0</v>
      </c>
      <c r="N99" s="204">
        <f>'[2]1.10Y'!N99</f>
        <v>0</v>
      </c>
      <c r="O99" s="204">
        <f>'[2]1.10Y'!O99</f>
        <v>0</v>
      </c>
      <c r="P99" s="204">
        <f t="shared" si="278"/>
        <v>0</v>
      </c>
      <c r="Q99" s="204">
        <f>'[2]1.10Y'!Q99</f>
        <v>0</v>
      </c>
      <c r="R99" s="204">
        <f>'[2]1.10Y'!R99</f>
        <v>0</v>
      </c>
      <c r="S99" s="204">
        <f>'[2]1.10Y'!S99</f>
        <v>0</v>
      </c>
      <c r="T99" s="204">
        <f t="shared" si="280"/>
        <v>0</v>
      </c>
      <c r="U99" s="204">
        <f>'[2]1.10Y'!U99</f>
        <v>0</v>
      </c>
      <c r="V99" s="204">
        <f>'[2]1.10Y'!V99</f>
        <v>0</v>
      </c>
      <c r="W99" s="204">
        <f>'[2]1.10Y'!W99</f>
        <v>0</v>
      </c>
      <c r="X99" s="204">
        <f t="shared" si="282"/>
        <v>3337</v>
      </c>
      <c r="Y99" s="204">
        <f>'[2]1.10Y'!Y99</f>
        <v>0</v>
      </c>
      <c r="Z99" s="204">
        <f>'[2]1.10Y'!Z99</f>
        <v>3337</v>
      </c>
      <c r="AA99" s="204">
        <f>'[2]1.10Y'!AA99</f>
        <v>0</v>
      </c>
      <c r="AB99" s="204">
        <f t="shared" si="284"/>
        <v>-324</v>
      </c>
      <c r="AC99" s="204">
        <f>'[2]1.10Y'!AC99</f>
        <v>0</v>
      </c>
      <c r="AD99" s="204">
        <f>'[2]1.10Y'!AD99</f>
        <v>-324</v>
      </c>
      <c r="AE99" s="204">
        <f>'[2]1.10Y'!AE99</f>
        <v>0</v>
      </c>
      <c r="AF99" s="204">
        <f t="shared" si="286"/>
        <v>-1776</v>
      </c>
      <c r="AG99" s="204">
        <f>'[2]1.10Y'!AG99</f>
        <v>0</v>
      </c>
      <c r="AH99" s="204">
        <f>'[2]1.10Y'!AH99</f>
        <v>-1776</v>
      </c>
      <c r="AI99" s="204">
        <f>'[2]1.10Y'!AI99</f>
        <v>0</v>
      </c>
      <c r="AJ99" s="204">
        <f t="shared" si="288"/>
        <v>-74</v>
      </c>
      <c r="AK99" s="204">
        <f>'[2]1.10Y'!AK99</f>
        <v>0</v>
      </c>
      <c r="AL99" s="204">
        <f>'[2]1.10Y'!AL99</f>
        <v>-74</v>
      </c>
      <c r="AM99" s="204">
        <f>'[2]1.10Y'!AM99</f>
        <v>0</v>
      </c>
    </row>
    <row r="100" spans="1:39" s="10" customFormat="1" x14ac:dyDescent="0.25">
      <c r="A100" s="60">
        <v>4</v>
      </c>
      <c r="B100" s="77">
        <v>4</v>
      </c>
      <c r="C100" s="162" t="s">
        <v>5</v>
      </c>
      <c r="D100" s="204">
        <f t="shared" si="326"/>
        <v>-9330</v>
      </c>
      <c r="E100" s="204">
        <f>E101+E107+E122+E136+E126</f>
        <v>-2754</v>
      </c>
      <c r="F100" s="204">
        <f t="shared" ref="F100:G100" si="383">F101+F107+F122+F136+F126</f>
        <v>0</v>
      </c>
      <c r="G100" s="204">
        <f t="shared" si="383"/>
        <v>-6576</v>
      </c>
      <c r="H100" s="204">
        <f t="shared" si="274"/>
        <v>-3038</v>
      </c>
      <c r="I100" s="204">
        <f t="shared" ref="I100" si="384">I101+I107+I122+I136+I126</f>
        <v>-826</v>
      </c>
      <c r="J100" s="204">
        <f t="shared" ref="J100" si="385">J101+J107+J122+J136+J126</f>
        <v>-102</v>
      </c>
      <c r="K100" s="204">
        <f t="shared" ref="K100" si="386">K101+K107+K122+K136+K126</f>
        <v>-2110</v>
      </c>
      <c r="L100" s="204">
        <f t="shared" si="276"/>
        <v>-532</v>
      </c>
      <c r="M100" s="204">
        <f t="shared" ref="M100" si="387">M101+M107+M122+M136+M126</f>
        <v>1978</v>
      </c>
      <c r="N100" s="204">
        <f t="shared" ref="N100" si="388">N101+N107+N122+N136+N126</f>
        <v>0</v>
      </c>
      <c r="O100" s="204">
        <f t="shared" ref="O100" si="389">O101+O107+O122+O136+O126</f>
        <v>-2510</v>
      </c>
      <c r="P100" s="204">
        <f t="shared" si="278"/>
        <v>-5096</v>
      </c>
      <c r="Q100" s="204">
        <f t="shared" ref="Q100" si="390">Q101+Q107+Q122+Q136+Q126</f>
        <v>-1374</v>
      </c>
      <c r="R100" s="204">
        <f t="shared" ref="R100" si="391">R101+R107+R122+R136+R126</f>
        <v>0</v>
      </c>
      <c r="S100" s="204">
        <f t="shared" ref="S100" si="392">S101+S107+S122+S136+S126</f>
        <v>-3722</v>
      </c>
      <c r="T100" s="204">
        <f t="shared" si="280"/>
        <v>-2412</v>
      </c>
      <c r="U100" s="204">
        <f t="shared" ref="U100" si="393">U101+U107+U122+U136+U126</f>
        <v>185</v>
      </c>
      <c r="V100" s="204">
        <f t="shared" ref="V100" si="394">V101+V107+V122+V136+V126</f>
        <v>0</v>
      </c>
      <c r="W100" s="204">
        <f t="shared" ref="W100" si="395">W101+W107+W122+W136+W126</f>
        <v>-2597</v>
      </c>
      <c r="X100" s="204">
        <f t="shared" si="282"/>
        <v>-1624</v>
      </c>
      <c r="Y100" s="204">
        <f t="shared" ref="Y100" si="396">Y101+Y107+Y122+Y136+Y126</f>
        <v>1696</v>
      </c>
      <c r="Z100" s="204">
        <f t="shared" ref="Z100" si="397">Z101+Z107+Z122+Z136+Z126</f>
        <v>-28</v>
      </c>
      <c r="AA100" s="204">
        <f t="shared" ref="AA100" si="398">AA101+AA107+AA122+AA136+AA126</f>
        <v>-3292</v>
      </c>
      <c r="AB100" s="204">
        <f t="shared" si="284"/>
        <v>-5438</v>
      </c>
      <c r="AC100" s="204">
        <f t="shared" ref="AC100" si="399">AC101+AC107+AC122+AC136+AC126</f>
        <v>-1926</v>
      </c>
      <c r="AD100" s="204">
        <f t="shared" ref="AD100" si="400">AD101+AD107+AD122+AD136+AD126</f>
        <v>0</v>
      </c>
      <c r="AE100" s="204">
        <f t="shared" ref="AE100" si="401">AE101+AE107+AE122+AE136+AE126</f>
        <v>-3512</v>
      </c>
      <c r="AF100" s="204">
        <f t="shared" si="286"/>
        <v>-7540</v>
      </c>
      <c r="AG100" s="204">
        <f t="shared" ref="AG100" si="402">AG101+AG107+AG122+AG136+AG126</f>
        <v>-3454</v>
      </c>
      <c r="AH100" s="204">
        <f t="shared" ref="AH100" si="403">AH101+AH107+AH122+AH136+AH126</f>
        <v>0</v>
      </c>
      <c r="AI100" s="204">
        <f t="shared" ref="AI100" si="404">AI101+AI107+AI122+AI136+AI126</f>
        <v>-4086</v>
      </c>
      <c r="AJ100" s="204">
        <f t="shared" si="288"/>
        <v>1554</v>
      </c>
      <c r="AK100" s="204">
        <f t="shared" ref="AK100" si="405">AK101+AK107+AK122+AK136+AK126</f>
        <v>1856</v>
      </c>
      <c r="AL100" s="204">
        <f t="shared" ref="AL100" si="406">AL101+AL107+AL122+AL136+AL126</f>
        <v>0</v>
      </c>
      <c r="AM100" s="204">
        <f t="shared" ref="AM100" si="407">AM101+AM107+AM122+AM136+AM126</f>
        <v>-302</v>
      </c>
    </row>
    <row r="101" spans="1:39" s="10" customFormat="1" x14ac:dyDescent="0.25">
      <c r="A101" s="60">
        <v>4.2</v>
      </c>
      <c r="B101" s="77">
        <v>4.2</v>
      </c>
      <c r="C101" s="69" t="s">
        <v>36</v>
      </c>
      <c r="D101" s="204">
        <f t="shared" si="326"/>
        <v>-419</v>
      </c>
      <c r="E101" s="204">
        <f t="shared" ref="E101:G101" si="408">E102+E103</f>
        <v>-300</v>
      </c>
      <c r="F101" s="204">
        <f t="shared" si="408"/>
        <v>0</v>
      </c>
      <c r="G101" s="204">
        <f t="shared" si="408"/>
        <v>-119</v>
      </c>
      <c r="H101" s="204">
        <f t="shared" si="274"/>
        <v>-818</v>
      </c>
      <c r="I101" s="204">
        <f t="shared" ref="I101:K101" si="409">I102+I103</f>
        <v>-80</v>
      </c>
      <c r="J101" s="204">
        <f t="shared" si="409"/>
        <v>0</v>
      </c>
      <c r="K101" s="204">
        <f t="shared" si="409"/>
        <v>-738</v>
      </c>
      <c r="L101" s="204">
        <f t="shared" si="276"/>
        <v>-1397</v>
      </c>
      <c r="M101" s="204">
        <f t="shared" ref="M101:O101" si="410">M102+M103</f>
        <v>59</v>
      </c>
      <c r="N101" s="204">
        <f t="shared" si="410"/>
        <v>0</v>
      </c>
      <c r="O101" s="204">
        <f t="shared" si="410"/>
        <v>-1456</v>
      </c>
      <c r="P101" s="204">
        <f t="shared" si="278"/>
        <v>-87</v>
      </c>
      <c r="Q101" s="204">
        <f t="shared" ref="Q101:S101" si="411">Q102+Q103</f>
        <v>-6</v>
      </c>
      <c r="R101" s="204">
        <f t="shared" si="411"/>
        <v>0</v>
      </c>
      <c r="S101" s="204">
        <f t="shared" si="411"/>
        <v>-81</v>
      </c>
      <c r="T101" s="204">
        <f t="shared" si="280"/>
        <v>50</v>
      </c>
      <c r="U101" s="204">
        <f t="shared" ref="U101:W101" si="412">U102+U103</f>
        <v>50</v>
      </c>
      <c r="V101" s="204">
        <f t="shared" si="412"/>
        <v>0</v>
      </c>
      <c r="W101" s="204">
        <f t="shared" si="412"/>
        <v>0</v>
      </c>
      <c r="X101" s="204">
        <f t="shared" si="282"/>
        <v>0</v>
      </c>
      <c r="Y101" s="204">
        <f t="shared" ref="Y101:AA101" si="413">Y102+Y103</f>
        <v>-36</v>
      </c>
      <c r="Z101" s="204">
        <f t="shared" si="413"/>
        <v>0</v>
      </c>
      <c r="AA101" s="204">
        <f t="shared" si="413"/>
        <v>36</v>
      </c>
      <c r="AB101" s="204">
        <f t="shared" si="284"/>
        <v>-16</v>
      </c>
      <c r="AC101" s="204">
        <f t="shared" ref="AC101:AE101" si="414">AC102+AC103</f>
        <v>-11</v>
      </c>
      <c r="AD101" s="204">
        <f t="shared" si="414"/>
        <v>0</v>
      </c>
      <c r="AE101" s="204">
        <f t="shared" si="414"/>
        <v>-5</v>
      </c>
      <c r="AF101" s="204">
        <f t="shared" si="286"/>
        <v>-625</v>
      </c>
      <c r="AG101" s="204">
        <f t="shared" ref="AG101:AI101" si="415">AG102+AG103</f>
        <v>-136</v>
      </c>
      <c r="AH101" s="204">
        <f t="shared" si="415"/>
        <v>0</v>
      </c>
      <c r="AI101" s="204">
        <f t="shared" si="415"/>
        <v>-489</v>
      </c>
      <c r="AJ101" s="204">
        <f t="shared" si="288"/>
        <v>-48</v>
      </c>
      <c r="AK101" s="204">
        <f t="shared" ref="AK101:AM101" si="416">AK102+AK103</f>
        <v>-14</v>
      </c>
      <c r="AL101" s="204">
        <f t="shared" si="416"/>
        <v>0</v>
      </c>
      <c r="AM101" s="204">
        <f t="shared" si="416"/>
        <v>-34</v>
      </c>
    </row>
    <row r="102" spans="1:39" s="10" customFormat="1" x14ac:dyDescent="0.25">
      <c r="A102" s="60" t="s">
        <v>65</v>
      </c>
      <c r="B102" s="77" t="s">
        <v>65</v>
      </c>
      <c r="C102" s="43" t="s">
        <v>32</v>
      </c>
      <c r="D102" s="204">
        <f t="shared" si="326"/>
        <v>0</v>
      </c>
      <c r="E102" s="204">
        <f>'[2]1.10Y'!E102</f>
        <v>0</v>
      </c>
      <c r="F102" s="204">
        <f>'[2]1.10Y'!F102</f>
        <v>0</v>
      </c>
      <c r="G102" s="204">
        <f>'[2]1.10Y'!G102</f>
        <v>0</v>
      </c>
      <c r="H102" s="204">
        <f t="shared" si="274"/>
        <v>0</v>
      </c>
      <c r="I102" s="204">
        <f>'[2]1.10Y'!I102</f>
        <v>0</v>
      </c>
      <c r="J102" s="204">
        <f>'[2]1.10Y'!J102</f>
        <v>0</v>
      </c>
      <c r="K102" s="204">
        <f>'[2]1.10Y'!K102</f>
        <v>0</v>
      </c>
      <c r="L102" s="204">
        <f t="shared" si="276"/>
        <v>0</v>
      </c>
      <c r="M102" s="204">
        <f>'[2]1.10Y'!M102</f>
        <v>0</v>
      </c>
      <c r="N102" s="204">
        <f>'[2]1.10Y'!N102</f>
        <v>0</v>
      </c>
      <c r="O102" s="204">
        <f>'[2]1.10Y'!O102</f>
        <v>0</v>
      </c>
      <c r="P102" s="204">
        <f t="shared" si="278"/>
        <v>0</v>
      </c>
      <c r="Q102" s="204">
        <f>'[2]1.10Y'!Q102</f>
        <v>0</v>
      </c>
      <c r="R102" s="204">
        <f>'[2]1.10Y'!R102</f>
        <v>0</v>
      </c>
      <c r="S102" s="204">
        <f>'[2]1.10Y'!S102</f>
        <v>0</v>
      </c>
      <c r="T102" s="204">
        <f t="shared" si="280"/>
        <v>0</v>
      </c>
      <c r="U102" s="204">
        <f>'[2]1.10Y'!U102</f>
        <v>0</v>
      </c>
      <c r="V102" s="204">
        <f>'[2]1.10Y'!V102</f>
        <v>0</v>
      </c>
      <c r="W102" s="204">
        <f>'[2]1.10Y'!W102</f>
        <v>0</v>
      </c>
      <c r="X102" s="204">
        <f t="shared" si="282"/>
        <v>0</v>
      </c>
      <c r="Y102" s="204">
        <f>'[2]1.10Y'!Y102</f>
        <v>0</v>
      </c>
      <c r="Z102" s="204">
        <f>'[2]1.10Y'!Z102</f>
        <v>0</v>
      </c>
      <c r="AA102" s="204">
        <f>'[2]1.10Y'!AA102</f>
        <v>0</v>
      </c>
      <c r="AB102" s="204">
        <f t="shared" si="284"/>
        <v>0</v>
      </c>
      <c r="AC102" s="204">
        <f>'[2]1.10Y'!AC102</f>
        <v>0</v>
      </c>
      <c r="AD102" s="204">
        <f>'[2]1.10Y'!AD102</f>
        <v>0</v>
      </c>
      <c r="AE102" s="204">
        <f>'[2]1.10Y'!AE102</f>
        <v>0</v>
      </c>
      <c r="AF102" s="204">
        <f t="shared" si="286"/>
        <v>-7</v>
      </c>
      <c r="AG102" s="204">
        <f>'[2]1.10Y'!AG102</f>
        <v>-7</v>
      </c>
      <c r="AH102" s="204">
        <f>'[2]1.10Y'!AH102</f>
        <v>0</v>
      </c>
      <c r="AI102" s="204">
        <f>'[2]1.10Y'!AI102</f>
        <v>0</v>
      </c>
      <c r="AJ102" s="204">
        <f t="shared" si="288"/>
        <v>0</v>
      </c>
      <c r="AK102" s="204">
        <f>'[2]1.10Y'!AK102</f>
        <v>0</v>
      </c>
      <c r="AL102" s="204">
        <f>'[2]1.10Y'!AL102</f>
        <v>0</v>
      </c>
      <c r="AM102" s="204">
        <f>'[2]1.10Y'!AM102</f>
        <v>0</v>
      </c>
    </row>
    <row r="103" spans="1:39" s="10" customFormat="1" x14ac:dyDescent="0.25">
      <c r="A103" s="60" t="s">
        <v>68</v>
      </c>
      <c r="B103" s="77" t="s">
        <v>68</v>
      </c>
      <c r="C103" s="43" t="s">
        <v>9</v>
      </c>
      <c r="D103" s="204">
        <f t="shared" si="326"/>
        <v>-419</v>
      </c>
      <c r="E103" s="204">
        <f t="shared" ref="E103:G103" si="417">E104+E105</f>
        <v>-300</v>
      </c>
      <c r="F103" s="204">
        <f t="shared" si="417"/>
        <v>0</v>
      </c>
      <c r="G103" s="204">
        <f t="shared" si="417"/>
        <v>-119</v>
      </c>
      <c r="H103" s="204">
        <f t="shared" si="274"/>
        <v>-818</v>
      </c>
      <c r="I103" s="204">
        <f t="shared" ref="I103:K103" si="418">I104+I105</f>
        <v>-80</v>
      </c>
      <c r="J103" s="204">
        <f t="shared" si="418"/>
        <v>0</v>
      </c>
      <c r="K103" s="204">
        <f t="shared" si="418"/>
        <v>-738</v>
      </c>
      <c r="L103" s="204">
        <f t="shared" si="276"/>
        <v>-1397</v>
      </c>
      <c r="M103" s="204">
        <f t="shared" ref="M103:O103" si="419">M104+M105</f>
        <v>59</v>
      </c>
      <c r="N103" s="204">
        <f t="shared" si="419"/>
        <v>0</v>
      </c>
      <c r="O103" s="204">
        <f t="shared" si="419"/>
        <v>-1456</v>
      </c>
      <c r="P103" s="204">
        <f t="shared" si="278"/>
        <v>-87</v>
      </c>
      <c r="Q103" s="204">
        <f t="shared" ref="Q103:S103" si="420">Q104+Q105</f>
        <v>-6</v>
      </c>
      <c r="R103" s="204">
        <f t="shared" si="420"/>
        <v>0</v>
      </c>
      <c r="S103" s="204">
        <f t="shared" si="420"/>
        <v>-81</v>
      </c>
      <c r="T103" s="204">
        <f t="shared" si="280"/>
        <v>50</v>
      </c>
      <c r="U103" s="204">
        <f t="shared" ref="U103:W103" si="421">U104+U105</f>
        <v>50</v>
      </c>
      <c r="V103" s="204">
        <f t="shared" si="421"/>
        <v>0</v>
      </c>
      <c r="W103" s="204">
        <f t="shared" si="421"/>
        <v>0</v>
      </c>
      <c r="X103" s="204">
        <f t="shared" si="282"/>
        <v>0</v>
      </c>
      <c r="Y103" s="204">
        <f t="shared" ref="Y103:AA103" si="422">Y104+Y105</f>
        <v>-36</v>
      </c>
      <c r="Z103" s="204">
        <f t="shared" si="422"/>
        <v>0</v>
      </c>
      <c r="AA103" s="204">
        <f t="shared" si="422"/>
        <v>36</v>
      </c>
      <c r="AB103" s="204">
        <f t="shared" si="284"/>
        <v>-16</v>
      </c>
      <c r="AC103" s="204">
        <f t="shared" ref="AC103:AE103" si="423">AC104+AC105</f>
        <v>-11</v>
      </c>
      <c r="AD103" s="204">
        <f t="shared" si="423"/>
        <v>0</v>
      </c>
      <c r="AE103" s="204">
        <f t="shared" si="423"/>
        <v>-5</v>
      </c>
      <c r="AF103" s="204">
        <f t="shared" si="286"/>
        <v>-618</v>
      </c>
      <c r="AG103" s="204">
        <f t="shared" ref="AG103:AI103" si="424">AG104+AG105</f>
        <v>-129</v>
      </c>
      <c r="AH103" s="204">
        <f t="shared" si="424"/>
        <v>0</v>
      </c>
      <c r="AI103" s="204">
        <f t="shared" si="424"/>
        <v>-489</v>
      </c>
      <c r="AJ103" s="204">
        <f t="shared" si="288"/>
        <v>-48</v>
      </c>
      <c r="AK103" s="204">
        <f t="shared" ref="AK103:AM103" si="425">AK104+AK105</f>
        <v>-14</v>
      </c>
      <c r="AL103" s="204">
        <f t="shared" si="425"/>
        <v>0</v>
      </c>
      <c r="AM103" s="204">
        <f t="shared" si="425"/>
        <v>-34</v>
      </c>
    </row>
    <row r="104" spans="1:39" s="10" customFormat="1" x14ac:dyDescent="0.25">
      <c r="A104" s="60" t="s">
        <v>69</v>
      </c>
      <c r="B104" s="77" t="s">
        <v>69</v>
      </c>
      <c r="C104" s="79" t="s">
        <v>25</v>
      </c>
      <c r="D104" s="204">
        <f t="shared" si="326"/>
        <v>-274</v>
      </c>
      <c r="E104" s="204">
        <f>'[2]1.10Y'!E104</f>
        <v>-178</v>
      </c>
      <c r="F104" s="204">
        <f>'[2]1.10Y'!F104</f>
        <v>0</v>
      </c>
      <c r="G104" s="204">
        <f>'[2]1.10Y'!G104</f>
        <v>-96</v>
      </c>
      <c r="H104" s="204">
        <f t="shared" si="274"/>
        <v>-556</v>
      </c>
      <c r="I104" s="204">
        <f>'[2]1.10Y'!I104</f>
        <v>-39</v>
      </c>
      <c r="J104" s="204">
        <f>'[2]1.10Y'!J104</f>
        <v>0</v>
      </c>
      <c r="K104" s="204">
        <f>'[2]1.10Y'!K104</f>
        <v>-517</v>
      </c>
      <c r="L104" s="204">
        <f t="shared" si="276"/>
        <v>-1065</v>
      </c>
      <c r="M104" s="204">
        <f>'[2]1.10Y'!M104</f>
        <v>28</v>
      </c>
      <c r="N104" s="204">
        <f>'[2]1.10Y'!N104</f>
        <v>0</v>
      </c>
      <c r="O104" s="204">
        <f>'[2]1.10Y'!O104</f>
        <v>-1093</v>
      </c>
      <c r="P104" s="204">
        <f t="shared" si="278"/>
        <v>-389</v>
      </c>
      <c r="Q104" s="204">
        <f>'[2]1.10Y'!Q104</f>
        <v>-9</v>
      </c>
      <c r="R104" s="204">
        <f>'[2]1.10Y'!R104</f>
        <v>0</v>
      </c>
      <c r="S104" s="204">
        <f>'[2]1.10Y'!S104</f>
        <v>-380</v>
      </c>
      <c r="T104" s="204">
        <f t="shared" si="280"/>
        <v>47</v>
      </c>
      <c r="U104" s="204">
        <f>'[2]1.10Y'!U104</f>
        <v>47</v>
      </c>
      <c r="V104" s="204">
        <f>'[2]1.10Y'!V104</f>
        <v>0</v>
      </c>
      <c r="W104" s="204">
        <f>'[2]1.10Y'!W104</f>
        <v>0</v>
      </c>
      <c r="X104" s="204">
        <f t="shared" si="282"/>
        <v>-40</v>
      </c>
      <c r="Y104" s="204">
        <f>'[2]1.10Y'!Y104</f>
        <v>-40</v>
      </c>
      <c r="Z104" s="204">
        <f>'[2]1.10Y'!Z104</f>
        <v>0</v>
      </c>
      <c r="AA104" s="204">
        <f>'[2]1.10Y'!AA104</f>
        <v>0</v>
      </c>
      <c r="AB104" s="204">
        <f t="shared" si="284"/>
        <v>-26</v>
      </c>
      <c r="AC104" s="204">
        <f>'[2]1.10Y'!AC104</f>
        <v>-8</v>
      </c>
      <c r="AD104" s="204">
        <f>'[2]1.10Y'!AD104</f>
        <v>0</v>
      </c>
      <c r="AE104" s="204">
        <f>'[2]1.10Y'!AE104</f>
        <v>-18</v>
      </c>
      <c r="AF104" s="204">
        <f t="shared" si="286"/>
        <v>-418</v>
      </c>
      <c r="AG104" s="204">
        <f>'[2]1.10Y'!AG104</f>
        <v>-123</v>
      </c>
      <c r="AH104" s="204">
        <f>'[2]1.10Y'!AH104</f>
        <v>0</v>
      </c>
      <c r="AI104" s="204">
        <f>'[2]1.10Y'!AI104</f>
        <v>-295</v>
      </c>
      <c r="AJ104" s="204">
        <f t="shared" si="288"/>
        <v>-50</v>
      </c>
      <c r="AK104" s="204">
        <f>'[2]1.10Y'!AK104</f>
        <v>-16</v>
      </c>
      <c r="AL104" s="204">
        <f>'[2]1.10Y'!AL104</f>
        <v>0</v>
      </c>
      <c r="AM104" s="204">
        <f>'[2]1.10Y'!AM104</f>
        <v>-34</v>
      </c>
    </row>
    <row r="105" spans="1:39" s="10" customFormat="1" x14ac:dyDescent="0.25">
      <c r="A105" s="60" t="s">
        <v>70</v>
      </c>
      <c r="B105" s="77" t="s">
        <v>70</v>
      </c>
      <c r="C105" s="79" t="s">
        <v>24</v>
      </c>
      <c r="D105" s="204">
        <f t="shared" si="326"/>
        <v>-145</v>
      </c>
      <c r="E105" s="204">
        <f>'[2]1.10Y'!E105</f>
        <v>-122</v>
      </c>
      <c r="F105" s="204">
        <f>'[2]1.10Y'!F105</f>
        <v>0</v>
      </c>
      <c r="G105" s="204">
        <f>'[2]1.10Y'!G105</f>
        <v>-23</v>
      </c>
      <c r="H105" s="204">
        <f t="shared" si="274"/>
        <v>-262</v>
      </c>
      <c r="I105" s="204">
        <f>'[2]1.10Y'!I105</f>
        <v>-41</v>
      </c>
      <c r="J105" s="204">
        <f>'[2]1.10Y'!J105</f>
        <v>0</v>
      </c>
      <c r="K105" s="204">
        <f>'[2]1.10Y'!K105</f>
        <v>-221</v>
      </c>
      <c r="L105" s="204">
        <f t="shared" si="276"/>
        <v>-332</v>
      </c>
      <c r="M105" s="204">
        <f>'[2]1.10Y'!M105</f>
        <v>31</v>
      </c>
      <c r="N105" s="204">
        <f>'[2]1.10Y'!N105</f>
        <v>0</v>
      </c>
      <c r="O105" s="204">
        <f>'[2]1.10Y'!O105</f>
        <v>-363</v>
      </c>
      <c r="P105" s="204">
        <f t="shared" si="278"/>
        <v>302</v>
      </c>
      <c r="Q105" s="204">
        <f>'[2]1.10Y'!Q105</f>
        <v>3</v>
      </c>
      <c r="R105" s="204">
        <f>'[2]1.10Y'!R105</f>
        <v>0</v>
      </c>
      <c r="S105" s="204">
        <f>'[2]1.10Y'!S105</f>
        <v>299</v>
      </c>
      <c r="T105" s="204">
        <f t="shared" si="280"/>
        <v>3</v>
      </c>
      <c r="U105" s="204">
        <f>'[2]1.10Y'!U105</f>
        <v>3</v>
      </c>
      <c r="V105" s="204">
        <f>'[2]1.10Y'!V105</f>
        <v>0</v>
      </c>
      <c r="W105" s="204">
        <f>'[2]1.10Y'!W105</f>
        <v>0</v>
      </c>
      <c r="X105" s="204">
        <f t="shared" si="282"/>
        <v>40</v>
      </c>
      <c r="Y105" s="204">
        <f>'[2]1.10Y'!Y105</f>
        <v>4</v>
      </c>
      <c r="Z105" s="204">
        <f>'[2]1.10Y'!Z105</f>
        <v>0</v>
      </c>
      <c r="AA105" s="204">
        <f>'[2]1.10Y'!AA105</f>
        <v>36</v>
      </c>
      <c r="AB105" s="204">
        <f t="shared" si="284"/>
        <v>10</v>
      </c>
      <c r="AC105" s="204">
        <f>'[2]1.10Y'!AC105</f>
        <v>-3</v>
      </c>
      <c r="AD105" s="204">
        <f>'[2]1.10Y'!AD105</f>
        <v>0</v>
      </c>
      <c r="AE105" s="204">
        <f>'[2]1.10Y'!AE105</f>
        <v>13</v>
      </c>
      <c r="AF105" s="204">
        <f t="shared" si="286"/>
        <v>-200</v>
      </c>
      <c r="AG105" s="204">
        <f>'[2]1.10Y'!AG105</f>
        <v>-6</v>
      </c>
      <c r="AH105" s="204">
        <f>'[2]1.10Y'!AH105</f>
        <v>0</v>
      </c>
      <c r="AI105" s="204">
        <f>'[2]1.10Y'!AI105</f>
        <v>-194</v>
      </c>
      <c r="AJ105" s="204">
        <f t="shared" si="288"/>
        <v>2</v>
      </c>
      <c r="AK105" s="204">
        <f>'[2]1.10Y'!AK105</f>
        <v>2</v>
      </c>
      <c r="AL105" s="204">
        <f>'[2]1.10Y'!AL105</f>
        <v>0</v>
      </c>
      <c r="AM105" s="204">
        <f>'[2]1.10Y'!AM105</f>
        <v>0</v>
      </c>
    </row>
    <row r="106" spans="1:39" s="10" customFormat="1" ht="22.8" x14ac:dyDescent="0.25">
      <c r="A106" s="73" t="s">
        <v>71</v>
      </c>
      <c r="B106" s="77" t="s">
        <v>71</v>
      </c>
      <c r="C106" s="163" t="s">
        <v>30</v>
      </c>
      <c r="D106" s="204">
        <f t="shared" si="326"/>
        <v>-158</v>
      </c>
      <c r="E106" s="204">
        <f>'[2]1.10Y'!E106</f>
        <v>-77</v>
      </c>
      <c r="F106" s="204">
        <f>'[2]1.10Y'!F106</f>
        <v>0</v>
      </c>
      <c r="G106" s="204">
        <f>'[2]1.10Y'!G106</f>
        <v>-81</v>
      </c>
      <c r="H106" s="204">
        <f t="shared" si="274"/>
        <v>-764</v>
      </c>
      <c r="I106" s="204">
        <f>'[2]1.10Y'!I106</f>
        <v>-54</v>
      </c>
      <c r="J106" s="204">
        <f>'[2]1.10Y'!J106</f>
        <v>0</v>
      </c>
      <c r="K106" s="204">
        <f>'[2]1.10Y'!K106</f>
        <v>-710</v>
      </c>
      <c r="L106" s="204">
        <f t="shared" si="276"/>
        <v>-279</v>
      </c>
      <c r="M106" s="204">
        <f>'[2]1.10Y'!M106</f>
        <v>58</v>
      </c>
      <c r="N106" s="204">
        <f>'[2]1.10Y'!N106</f>
        <v>0</v>
      </c>
      <c r="O106" s="204">
        <f>'[2]1.10Y'!O106</f>
        <v>-337</v>
      </c>
      <c r="P106" s="204">
        <f t="shared" si="278"/>
        <v>-87</v>
      </c>
      <c r="Q106" s="204">
        <f>'[2]1.10Y'!Q106</f>
        <v>-8</v>
      </c>
      <c r="R106" s="204">
        <f>'[2]1.10Y'!R106</f>
        <v>0</v>
      </c>
      <c r="S106" s="204">
        <f>'[2]1.10Y'!S106</f>
        <v>-79</v>
      </c>
      <c r="T106" s="204">
        <f t="shared" si="280"/>
        <v>-2</v>
      </c>
      <c r="U106" s="204">
        <f>'[2]1.10Y'!U106</f>
        <v>-2</v>
      </c>
      <c r="V106" s="204">
        <f>'[2]1.10Y'!V106</f>
        <v>0</v>
      </c>
      <c r="W106" s="204">
        <f>'[2]1.10Y'!W106</f>
        <v>0</v>
      </c>
      <c r="X106" s="204">
        <f t="shared" si="282"/>
        <v>52</v>
      </c>
      <c r="Y106" s="204">
        <f>'[2]1.10Y'!Y106</f>
        <v>16</v>
      </c>
      <c r="Z106" s="204">
        <f>'[2]1.10Y'!Z106</f>
        <v>0</v>
      </c>
      <c r="AA106" s="204">
        <f>'[2]1.10Y'!AA106</f>
        <v>36</v>
      </c>
      <c r="AB106" s="204">
        <f t="shared" si="284"/>
        <v>-13</v>
      </c>
      <c r="AC106" s="204">
        <f>'[2]1.10Y'!AC106</f>
        <v>-9</v>
      </c>
      <c r="AD106" s="204">
        <f>'[2]1.10Y'!AD106</f>
        <v>0</v>
      </c>
      <c r="AE106" s="204">
        <f>'[2]1.10Y'!AE106</f>
        <v>-4</v>
      </c>
      <c r="AF106" s="204">
        <f t="shared" si="286"/>
        <v>-489</v>
      </c>
      <c r="AG106" s="204">
        <f>'[2]1.10Y'!AG106</f>
        <v>-9</v>
      </c>
      <c r="AH106" s="204">
        <f>'[2]1.10Y'!AH106</f>
        <v>0</v>
      </c>
      <c r="AI106" s="204">
        <f>'[2]1.10Y'!AI106</f>
        <v>-480</v>
      </c>
      <c r="AJ106" s="204">
        <f t="shared" si="288"/>
        <v>2</v>
      </c>
      <c r="AK106" s="204">
        <f>'[2]1.10Y'!AK106</f>
        <v>2</v>
      </c>
      <c r="AL106" s="204">
        <f>'[2]1.10Y'!AL106</f>
        <v>0</v>
      </c>
      <c r="AM106" s="204">
        <f>'[2]1.10Y'!AM106</f>
        <v>0</v>
      </c>
    </row>
    <row r="107" spans="1:39" s="10" customFormat="1" x14ac:dyDescent="0.25">
      <c r="A107" s="60">
        <v>4.3</v>
      </c>
      <c r="B107" s="77">
        <v>4.3</v>
      </c>
      <c r="C107" s="42" t="s">
        <v>38</v>
      </c>
      <c r="D107" s="204">
        <f t="shared" si="326"/>
        <v>-7537</v>
      </c>
      <c r="E107" s="204">
        <f t="shared" ref="E107:G107" si="426">E108+E112+E115+E119</f>
        <v>-1080</v>
      </c>
      <c r="F107" s="204">
        <f t="shared" si="426"/>
        <v>0</v>
      </c>
      <c r="G107" s="204">
        <f t="shared" si="426"/>
        <v>-6457</v>
      </c>
      <c r="H107" s="204">
        <f t="shared" si="274"/>
        <v>-1993</v>
      </c>
      <c r="I107" s="204">
        <f t="shared" ref="I107:K107" si="427">I108+I112+I115+I119</f>
        <v>-524</v>
      </c>
      <c r="J107" s="204">
        <f t="shared" si="427"/>
        <v>-102</v>
      </c>
      <c r="K107" s="204">
        <f t="shared" si="427"/>
        <v>-1367</v>
      </c>
      <c r="L107" s="204">
        <f t="shared" si="276"/>
        <v>609</v>
      </c>
      <c r="M107" s="204">
        <f t="shared" ref="M107:O107" si="428">M108+M112+M115+M119</f>
        <v>1688</v>
      </c>
      <c r="N107" s="204">
        <f t="shared" si="428"/>
        <v>0</v>
      </c>
      <c r="O107" s="204">
        <f t="shared" si="428"/>
        <v>-1079</v>
      </c>
      <c r="P107" s="204">
        <f t="shared" si="278"/>
        <v>-1267</v>
      </c>
      <c r="Q107" s="204">
        <f t="shared" ref="Q107:S107" si="429">Q108+Q112+Q115+Q119</f>
        <v>-806</v>
      </c>
      <c r="R107" s="204">
        <f t="shared" si="429"/>
        <v>0</v>
      </c>
      <c r="S107" s="204">
        <f t="shared" si="429"/>
        <v>-461</v>
      </c>
      <c r="T107" s="204">
        <f t="shared" si="280"/>
        <v>-1114</v>
      </c>
      <c r="U107" s="204">
        <f t="shared" ref="U107:W107" si="430">U108+U112+U115+U119</f>
        <v>-193</v>
      </c>
      <c r="V107" s="204">
        <f t="shared" si="430"/>
        <v>0</v>
      </c>
      <c r="W107" s="204">
        <f t="shared" si="430"/>
        <v>-921</v>
      </c>
      <c r="X107" s="204">
        <f t="shared" si="282"/>
        <v>-642</v>
      </c>
      <c r="Y107" s="204">
        <f t="shared" ref="Y107:AA107" si="431">Y108+Y112+Y115+Y119</f>
        <v>1742</v>
      </c>
      <c r="Z107" s="204">
        <f t="shared" si="431"/>
        <v>-28</v>
      </c>
      <c r="AA107" s="204">
        <f t="shared" si="431"/>
        <v>-2356</v>
      </c>
      <c r="AB107" s="204">
        <f t="shared" si="284"/>
        <v>-5349</v>
      </c>
      <c r="AC107" s="204">
        <f t="shared" ref="AC107:AE107" si="432">AC108+AC112+AC115+AC119</f>
        <v>-1482</v>
      </c>
      <c r="AD107" s="204">
        <f t="shared" si="432"/>
        <v>0</v>
      </c>
      <c r="AE107" s="204">
        <f t="shared" si="432"/>
        <v>-3867</v>
      </c>
      <c r="AF107" s="204">
        <f t="shared" si="286"/>
        <v>-1911</v>
      </c>
      <c r="AG107" s="204">
        <f t="shared" ref="AG107:AI107" si="433">AG108+AG112+AG115+AG119</f>
        <v>-1384</v>
      </c>
      <c r="AH107" s="204">
        <f t="shared" si="433"/>
        <v>0</v>
      </c>
      <c r="AI107" s="204">
        <f t="shared" si="433"/>
        <v>-527</v>
      </c>
      <c r="AJ107" s="204">
        <f t="shared" si="288"/>
        <v>623</v>
      </c>
      <c r="AK107" s="204">
        <f t="shared" ref="AK107:AM107" si="434">AK108+AK112+AK115+AK119</f>
        <v>1763</v>
      </c>
      <c r="AL107" s="204">
        <f t="shared" si="434"/>
        <v>0</v>
      </c>
      <c r="AM107" s="204">
        <f t="shared" si="434"/>
        <v>-1140</v>
      </c>
    </row>
    <row r="108" spans="1:39" s="10" customFormat="1" x14ac:dyDescent="0.25">
      <c r="A108" s="60" t="s">
        <v>93</v>
      </c>
      <c r="B108" s="77" t="s">
        <v>93</v>
      </c>
      <c r="C108" s="43" t="s">
        <v>32</v>
      </c>
      <c r="D108" s="204">
        <f t="shared" si="326"/>
        <v>-94</v>
      </c>
      <c r="E108" s="204">
        <f t="shared" ref="E108:G108" si="435">E109+E110+E111</f>
        <v>-94</v>
      </c>
      <c r="F108" s="204">
        <f t="shared" si="435"/>
        <v>0</v>
      </c>
      <c r="G108" s="204">
        <f t="shared" si="435"/>
        <v>0</v>
      </c>
      <c r="H108" s="204">
        <f t="shared" si="274"/>
        <v>-196</v>
      </c>
      <c r="I108" s="204">
        <f t="shared" ref="I108:K108" si="436">I109+I110+I111</f>
        <v>-196</v>
      </c>
      <c r="J108" s="204">
        <f t="shared" si="436"/>
        <v>0</v>
      </c>
      <c r="K108" s="204">
        <f t="shared" si="436"/>
        <v>0</v>
      </c>
      <c r="L108" s="204">
        <f t="shared" si="276"/>
        <v>411</v>
      </c>
      <c r="M108" s="204">
        <f t="shared" ref="M108:O108" si="437">M109+M110+M111</f>
        <v>411</v>
      </c>
      <c r="N108" s="204">
        <f t="shared" si="437"/>
        <v>0</v>
      </c>
      <c r="O108" s="204">
        <f t="shared" si="437"/>
        <v>0</v>
      </c>
      <c r="P108" s="204">
        <f t="shared" si="278"/>
        <v>-155</v>
      </c>
      <c r="Q108" s="204">
        <f t="shared" ref="Q108:S108" si="438">Q109+Q110+Q111</f>
        <v>-155</v>
      </c>
      <c r="R108" s="204">
        <f t="shared" si="438"/>
        <v>0</v>
      </c>
      <c r="S108" s="204">
        <f t="shared" si="438"/>
        <v>0</v>
      </c>
      <c r="T108" s="204">
        <f t="shared" si="280"/>
        <v>-45</v>
      </c>
      <c r="U108" s="204">
        <f t="shared" ref="U108:W108" si="439">U109+U110+U111</f>
        <v>-45</v>
      </c>
      <c r="V108" s="204">
        <f t="shared" si="439"/>
        <v>0</v>
      </c>
      <c r="W108" s="204">
        <f t="shared" si="439"/>
        <v>0</v>
      </c>
      <c r="X108" s="204">
        <f t="shared" si="282"/>
        <v>275</v>
      </c>
      <c r="Y108" s="204">
        <f t="shared" ref="Y108:AA108" si="440">Y109+Y110+Y111</f>
        <v>275</v>
      </c>
      <c r="Z108" s="204">
        <f t="shared" si="440"/>
        <v>0</v>
      </c>
      <c r="AA108" s="204">
        <f t="shared" si="440"/>
        <v>0</v>
      </c>
      <c r="AB108" s="204">
        <f t="shared" si="284"/>
        <v>-172</v>
      </c>
      <c r="AC108" s="204">
        <f t="shared" ref="AC108:AE108" si="441">AC109+AC110+AC111</f>
        <v>-172</v>
      </c>
      <c r="AD108" s="204">
        <f t="shared" si="441"/>
        <v>0</v>
      </c>
      <c r="AE108" s="204">
        <f t="shared" si="441"/>
        <v>0</v>
      </c>
      <c r="AF108" s="204">
        <f t="shared" si="286"/>
        <v>-257</v>
      </c>
      <c r="AG108" s="204">
        <f t="shared" ref="AG108:AI108" si="442">AG109+AG110+AG111</f>
        <v>-257</v>
      </c>
      <c r="AH108" s="204">
        <f t="shared" si="442"/>
        <v>0</v>
      </c>
      <c r="AI108" s="204">
        <f t="shared" si="442"/>
        <v>0</v>
      </c>
      <c r="AJ108" s="204">
        <f t="shared" si="288"/>
        <v>19</v>
      </c>
      <c r="AK108" s="204">
        <f t="shared" ref="AK108:AM108" si="443">AK109+AK110+AK111</f>
        <v>19</v>
      </c>
      <c r="AL108" s="204">
        <f t="shared" si="443"/>
        <v>0</v>
      </c>
      <c r="AM108" s="204">
        <f t="shared" si="443"/>
        <v>0</v>
      </c>
    </row>
    <row r="109" spans="1:39" s="10" customFormat="1" x14ac:dyDescent="0.25">
      <c r="A109" s="60" t="s">
        <v>94</v>
      </c>
      <c r="B109" s="77" t="s">
        <v>94</v>
      </c>
      <c r="C109" s="79" t="s">
        <v>50</v>
      </c>
      <c r="D109" s="204">
        <f t="shared" si="326"/>
        <v>-75</v>
      </c>
      <c r="E109" s="204">
        <f>'[2]1.10Y'!E109</f>
        <v>-75</v>
      </c>
      <c r="F109" s="204">
        <f>'[2]1.10Y'!F109</f>
        <v>0</v>
      </c>
      <c r="G109" s="204">
        <f>'[2]1.10Y'!G109</f>
        <v>0</v>
      </c>
      <c r="H109" s="204">
        <f t="shared" si="274"/>
        <v>-198</v>
      </c>
      <c r="I109" s="204">
        <f>'[2]1.10Y'!I109</f>
        <v>-198</v>
      </c>
      <c r="J109" s="204">
        <f>'[2]1.10Y'!J109</f>
        <v>0</v>
      </c>
      <c r="K109" s="204">
        <f>'[2]1.10Y'!K109</f>
        <v>0</v>
      </c>
      <c r="L109" s="204">
        <f t="shared" si="276"/>
        <v>411</v>
      </c>
      <c r="M109" s="204">
        <f>'[2]1.10Y'!M109</f>
        <v>411</v>
      </c>
      <c r="N109" s="204">
        <f>'[2]1.10Y'!N109</f>
        <v>0</v>
      </c>
      <c r="O109" s="204">
        <f>'[2]1.10Y'!O109</f>
        <v>0</v>
      </c>
      <c r="P109" s="204">
        <f t="shared" si="278"/>
        <v>-155</v>
      </c>
      <c r="Q109" s="204">
        <f>'[2]1.10Y'!Q109</f>
        <v>-155</v>
      </c>
      <c r="R109" s="204">
        <f>'[2]1.10Y'!R109</f>
        <v>0</v>
      </c>
      <c r="S109" s="204">
        <f>'[2]1.10Y'!S109</f>
        <v>0</v>
      </c>
      <c r="T109" s="204">
        <f t="shared" si="280"/>
        <v>-45</v>
      </c>
      <c r="U109" s="204">
        <f>'[2]1.10Y'!U109</f>
        <v>-45</v>
      </c>
      <c r="V109" s="204">
        <f>'[2]1.10Y'!V109</f>
        <v>0</v>
      </c>
      <c r="W109" s="204">
        <f>'[2]1.10Y'!W109</f>
        <v>0</v>
      </c>
      <c r="X109" s="204">
        <f t="shared" si="282"/>
        <v>275</v>
      </c>
      <c r="Y109" s="204">
        <f>'[2]1.10Y'!Y109</f>
        <v>275</v>
      </c>
      <c r="Z109" s="204">
        <f>'[2]1.10Y'!Z109</f>
        <v>0</v>
      </c>
      <c r="AA109" s="204">
        <f>'[2]1.10Y'!AA109</f>
        <v>0</v>
      </c>
      <c r="AB109" s="204">
        <f t="shared" si="284"/>
        <v>-172</v>
      </c>
      <c r="AC109" s="204">
        <f>'[2]1.10Y'!AC109</f>
        <v>-172</v>
      </c>
      <c r="AD109" s="204">
        <f>'[2]1.10Y'!AD109</f>
        <v>0</v>
      </c>
      <c r="AE109" s="204">
        <f>'[2]1.10Y'!AE109</f>
        <v>0</v>
      </c>
      <c r="AF109" s="204">
        <f t="shared" si="286"/>
        <v>-257</v>
      </c>
      <c r="AG109" s="204">
        <f>'[2]1.10Y'!AG109</f>
        <v>-257</v>
      </c>
      <c r="AH109" s="204">
        <f>'[2]1.10Y'!AH109</f>
        <v>0</v>
      </c>
      <c r="AI109" s="204">
        <f>'[2]1.10Y'!AI109</f>
        <v>0</v>
      </c>
      <c r="AJ109" s="204">
        <f t="shared" si="288"/>
        <v>19</v>
      </c>
      <c r="AK109" s="204">
        <f>'[2]1.10Y'!AK109</f>
        <v>19</v>
      </c>
      <c r="AL109" s="204">
        <f>'[2]1.10Y'!AL109</f>
        <v>0</v>
      </c>
      <c r="AM109" s="204">
        <f>'[2]1.10Y'!AM109</f>
        <v>0</v>
      </c>
    </row>
    <row r="110" spans="1:39" s="10" customFormat="1" x14ac:dyDescent="0.25">
      <c r="A110" s="60" t="s">
        <v>95</v>
      </c>
      <c r="B110" s="77" t="s">
        <v>95</v>
      </c>
      <c r="C110" s="79" t="s">
        <v>51</v>
      </c>
      <c r="D110" s="204">
        <f t="shared" si="326"/>
        <v>-19</v>
      </c>
      <c r="E110" s="204">
        <f>'[2]1.10Y'!E110</f>
        <v>-19</v>
      </c>
      <c r="F110" s="204">
        <f>'[2]1.10Y'!F110</f>
        <v>0</v>
      </c>
      <c r="G110" s="204">
        <f>'[2]1.10Y'!G110</f>
        <v>0</v>
      </c>
      <c r="H110" s="204">
        <f t="shared" si="274"/>
        <v>2</v>
      </c>
      <c r="I110" s="204">
        <f>'[2]1.10Y'!I110</f>
        <v>2</v>
      </c>
      <c r="J110" s="204">
        <f>'[2]1.10Y'!J110</f>
        <v>0</v>
      </c>
      <c r="K110" s="204">
        <f>'[2]1.10Y'!K110</f>
        <v>0</v>
      </c>
      <c r="L110" s="204">
        <f t="shared" si="276"/>
        <v>0</v>
      </c>
      <c r="M110" s="204">
        <f>'[2]1.10Y'!M110</f>
        <v>0</v>
      </c>
      <c r="N110" s="204">
        <f>'[2]1.10Y'!N110</f>
        <v>0</v>
      </c>
      <c r="O110" s="204">
        <f>'[2]1.10Y'!O110</f>
        <v>0</v>
      </c>
      <c r="P110" s="204">
        <f t="shared" si="278"/>
        <v>0</v>
      </c>
      <c r="Q110" s="204">
        <f>'[2]1.10Y'!Q110</f>
        <v>0</v>
      </c>
      <c r="R110" s="204">
        <f>'[2]1.10Y'!R110</f>
        <v>0</v>
      </c>
      <c r="S110" s="204">
        <f>'[2]1.10Y'!S110</f>
        <v>0</v>
      </c>
      <c r="T110" s="204">
        <f t="shared" si="280"/>
        <v>0</v>
      </c>
      <c r="U110" s="204">
        <f>'[2]1.10Y'!U110</f>
        <v>0</v>
      </c>
      <c r="V110" s="204">
        <f>'[2]1.10Y'!V110</f>
        <v>0</v>
      </c>
      <c r="W110" s="204">
        <f>'[2]1.10Y'!W110</f>
        <v>0</v>
      </c>
      <c r="X110" s="204">
        <f t="shared" si="282"/>
        <v>0</v>
      </c>
      <c r="Y110" s="204">
        <f>'[2]1.10Y'!Y110</f>
        <v>0</v>
      </c>
      <c r="Z110" s="204">
        <f>'[2]1.10Y'!Z110</f>
        <v>0</v>
      </c>
      <c r="AA110" s="204">
        <f>'[2]1.10Y'!AA110</f>
        <v>0</v>
      </c>
      <c r="AB110" s="204">
        <f t="shared" si="284"/>
        <v>0</v>
      </c>
      <c r="AC110" s="204">
        <f>'[2]1.10Y'!AC110</f>
        <v>0</v>
      </c>
      <c r="AD110" s="204">
        <f>'[2]1.10Y'!AD110</f>
        <v>0</v>
      </c>
      <c r="AE110" s="204">
        <f>'[2]1.10Y'!AE110</f>
        <v>0</v>
      </c>
      <c r="AF110" s="204">
        <f t="shared" si="286"/>
        <v>0</v>
      </c>
      <c r="AG110" s="204">
        <f>'[2]1.10Y'!AG110</f>
        <v>0</v>
      </c>
      <c r="AH110" s="204">
        <f>'[2]1.10Y'!AH110</f>
        <v>0</v>
      </c>
      <c r="AI110" s="204">
        <f>'[2]1.10Y'!AI110</f>
        <v>0</v>
      </c>
      <c r="AJ110" s="204">
        <f t="shared" si="288"/>
        <v>0</v>
      </c>
      <c r="AK110" s="204">
        <f>'[2]1.10Y'!AK110</f>
        <v>0</v>
      </c>
      <c r="AL110" s="204">
        <f>'[2]1.10Y'!AL110</f>
        <v>0</v>
      </c>
      <c r="AM110" s="204">
        <f>'[2]1.10Y'!AM110</f>
        <v>0</v>
      </c>
    </row>
    <row r="111" spans="1:39" s="10" customFormat="1" x14ac:dyDescent="0.25">
      <c r="A111" s="60" t="s">
        <v>96</v>
      </c>
      <c r="B111" s="77" t="s">
        <v>96</v>
      </c>
      <c r="C111" s="79" t="s">
        <v>52</v>
      </c>
      <c r="D111" s="204">
        <f t="shared" si="326"/>
        <v>0</v>
      </c>
      <c r="E111" s="204">
        <f>'[2]1.10Y'!E111</f>
        <v>0</v>
      </c>
      <c r="F111" s="204">
        <f>'[2]1.10Y'!F111</f>
        <v>0</v>
      </c>
      <c r="G111" s="204">
        <f>'[2]1.10Y'!G111</f>
        <v>0</v>
      </c>
      <c r="H111" s="204">
        <f t="shared" si="274"/>
        <v>0</v>
      </c>
      <c r="I111" s="204">
        <f>'[2]1.10Y'!I111</f>
        <v>0</v>
      </c>
      <c r="J111" s="204">
        <f>'[2]1.10Y'!J111</f>
        <v>0</v>
      </c>
      <c r="K111" s="204">
        <f>'[2]1.10Y'!K111</f>
        <v>0</v>
      </c>
      <c r="L111" s="204">
        <f t="shared" si="276"/>
        <v>0</v>
      </c>
      <c r="M111" s="204">
        <f>'[2]1.10Y'!M111</f>
        <v>0</v>
      </c>
      <c r="N111" s="204">
        <f>'[2]1.10Y'!N111</f>
        <v>0</v>
      </c>
      <c r="O111" s="204">
        <f>'[2]1.10Y'!O111</f>
        <v>0</v>
      </c>
      <c r="P111" s="204">
        <f t="shared" si="278"/>
        <v>0</v>
      </c>
      <c r="Q111" s="204">
        <f>'[2]1.10Y'!Q111</f>
        <v>0</v>
      </c>
      <c r="R111" s="204">
        <f>'[2]1.10Y'!R111</f>
        <v>0</v>
      </c>
      <c r="S111" s="204">
        <f>'[2]1.10Y'!S111</f>
        <v>0</v>
      </c>
      <c r="T111" s="204">
        <f t="shared" si="280"/>
        <v>0</v>
      </c>
      <c r="U111" s="204">
        <f>'[2]1.10Y'!U111</f>
        <v>0</v>
      </c>
      <c r="V111" s="204">
        <f>'[2]1.10Y'!V111</f>
        <v>0</v>
      </c>
      <c r="W111" s="204">
        <f>'[2]1.10Y'!W111</f>
        <v>0</v>
      </c>
      <c r="X111" s="204">
        <f t="shared" si="282"/>
        <v>0</v>
      </c>
      <c r="Y111" s="204">
        <f>'[2]1.10Y'!Y111</f>
        <v>0</v>
      </c>
      <c r="Z111" s="204">
        <f>'[2]1.10Y'!Z111</f>
        <v>0</v>
      </c>
      <c r="AA111" s="204">
        <f>'[2]1.10Y'!AA111</f>
        <v>0</v>
      </c>
      <c r="AB111" s="204">
        <f t="shared" si="284"/>
        <v>0</v>
      </c>
      <c r="AC111" s="204">
        <f>'[2]1.10Y'!AC111</f>
        <v>0</v>
      </c>
      <c r="AD111" s="204">
        <f>'[2]1.10Y'!AD111</f>
        <v>0</v>
      </c>
      <c r="AE111" s="204">
        <f>'[2]1.10Y'!AE111</f>
        <v>0</v>
      </c>
      <c r="AF111" s="204">
        <f t="shared" si="286"/>
        <v>0</v>
      </c>
      <c r="AG111" s="204">
        <f>'[2]1.10Y'!AG111</f>
        <v>0</v>
      </c>
      <c r="AH111" s="204">
        <f>'[2]1.10Y'!AH111</f>
        <v>0</v>
      </c>
      <c r="AI111" s="204">
        <f>'[2]1.10Y'!AI111</f>
        <v>0</v>
      </c>
      <c r="AJ111" s="204">
        <f t="shared" si="288"/>
        <v>0</v>
      </c>
      <c r="AK111" s="204">
        <f>'[2]1.10Y'!AK111</f>
        <v>0</v>
      </c>
      <c r="AL111" s="204">
        <f>'[2]1.10Y'!AL111</f>
        <v>0</v>
      </c>
      <c r="AM111" s="204">
        <f>'[2]1.10Y'!AM111</f>
        <v>0</v>
      </c>
    </row>
    <row r="112" spans="1:39" s="10" customFormat="1" x14ac:dyDescent="0.25">
      <c r="A112" s="60" t="s">
        <v>73</v>
      </c>
      <c r="B112" s="77" t="s">
        <v>73</v>
      </c>
      <c r="C112" s="43" t="s">
        <v>9</v>
      </c>
      <c r="D112" s="204">
        <f t="shared" si="326"/>
        <v>-331</v>
      </c>
      <c r="E112" s="204">
        <f t="shared" ref="E112:G112" si="444">E113+E114</f>
        <v>-44</v>
      </c>
      <c r="F112" s="204">
        <f t="shared" si="444"/>
        <v>0</v>
      </c>
      <c r="G112" s="204">
        <f t="shared" si="444"/>
        <v>-287</v>
      </c>
      <c r="H112" s="204">
        <f t="shared" si="274"/>
        <v>220</v>
      </c>
      <c r="I112" s="204">
        <f t="shared" ref="I112:K112" si="445">I113+I114</f>
        <v>0</v>
      </c>
      <c r="J112" s="204">
        <f t="shared" si="445"/>
        <v>0</v>
      </c>
      <c r="K112" s="204">
        <f t="shared" si="445"/>
        <v>220</v>
      </c>
      <c r="L112" s="204">
        <f t="shared" si="276"/>
        <v>287</v>
      </c>
      <c r="M112" s="204">
        <f t="shared" ref="M112:O112" si="446">M113+M114</f>
        <v>9</v>
      </c>
      <c r="N112" s="204">
        <f t="shared" si="446"/>
        <v>0</v>
      </c>
      <c r="O112" s="204">
        <f t="shared" si="446"/>
        <v>278</v>
      </c>
      <c r="P112" s="204">
        <f t="shared" si="278"/>
        <v>22</v>
      </c>
      <c r="Q112" s="204">
        <f t="shared" ref="Q112:S112" si="447">Q113+Q114</f>
        <v>-32</v>
      </c>
      <c r="R112" s="204">
        <f t="shared" si="447"/>
        <v>0</v>
      </c>
      <c r="S112" s="204">
        <f t="shared" si="447"/>
        <v>54</v>
      </c>
      <c r="T112" s="204">
        <f t="shared" si="280"/>
        <v>14</v>
      </c>
      <c r="U112" s="204">
        <f t="shared" ref="U112:W112" si="448">U113+U114</f>
        <v>20</v>
      </c>
      <c r="V112" s="204">
        <f t="shared" si="448"/>
        <v>0</v>
      </c>
      <c r="W112" s="204">
        <f t="shared" si="448"/>
        <v>-6</v>
      </c>
      <c r="X112" s="204">
        <f t="shared" si="282"/>
        <v>-107</v>
      </c>
      <c r="Y112" s="204">
        <f t="shared" ref="Y112:AA112" si="449">Y113+Y114</f>
        <v>25</v>
      </c>
      <c r="Z112" s="204">
        <f t="shared" si="449"/>
        <v>0</v>
      </c>
      <c r="AA112" s="204">
        <f t="shared" si="449"/>
        <v>-132</v>
      </c>
      <c r="AB112" s="204">
        <f t="shared" si="284"/>
        <v>-45</v>
      </c>
      <c r="AC112" s="204">
        <f t="shared" ref="AC112:AE112" si="450">AC113+AC114</f>
        <v>-47</v>
      </c>
      <c r="AD112" s="204">
        <f t="shared" si="450"/>
        <v>0</v>
      </c>
      <c r="AE112" s="204">
        <f t="shared" si="450"/>
        <v>2</v>
      </c>
      <c r="AF112" s="204">
        <f t="shared" si="286"/>
        <v>-78</v>
      </c>
      <c r="AG112" s="204">
        <f t="shared" ref="AG112:AI112" si="451">AG113+AG114</f>
        <v>-91</v>
      </c>
      <c r="AH112" s="204">
        <f t="shared" si="451"/>
        <v>0</v>
      </c>
      <c r="AI112" s="204">
        <f t="shared" si="451"/>
        <v>13</v>
      </c>
      <c r="AJ112" s="204">
        <f t="shared" si="288"/>
        <v>-45</v>
      </c>
      <c r="AK112" s="204">
        <f t="shared" ref="AK112:AM112" si="452">AK113+AK114</f>
        <v>14</v>
      </c>
      <c r="AL112" s="204">
        <f t="shared" si="452"/>
        <v>0</v>
      </c>
      <c r="AM112" s="204">
        <f t="shared" si="452"/>
        <v>-59</v>
      </c>
    </row>
    <row r="113" spans="1:39" s="10" customFormat="1" x14ac:dyDescent="0.25">
      <c r="A113" s="60" t="s">
        <v>74</v>
      </c>
      <c r="B113" s="77" t="s">
        <v>74</v>
      </c>
      <c r="C113" s="79" t="s">
        <v>25</v>
      </c>
      <c r="D113" s="204">
        <f t="shared" si="326"/>
        <v>-4</v>
      </c>
      <c r="E113" s="204">
        <f>'[2]1.10Y'!E113</f>
        <v>-4</v>
      </c>
      <c r="F113" s="204">
        <f>'[2]1.10Y'!F113</f>
        <v>0</v>
      </c>
      <c r="G113" s="204">
        <f>'[2]1.10Y'!G113</f>
        <v>0</v>
      </c>
      <c r="H113" s="204">
        <f t="shared" si="274"/>
        <v>-16</v>
      </c>
      <c r="I113" s="204">
        <f>'[2]1.10Y'!I113</f>
        <v>0</v>
      </c>
      <c r="J113" s="204">
        <f>'[2]1.10Y'!J113</f>
        <v>0</v>
      </c>
      <c r="K113" s="204">
        <f>'[2]1.10Y'!K113</f>
        <v>-16</v>
      </c>
      <c r="L113" s="204">
        <f t="shared" si="276"/>
        <v>1</v>
      </c>
      <c r="M113" s="204">
        <f>'[2]1.10Y'!M113</f>
        <v>1</v>
      </c>
      <c r="N113" s="204">
        <f>'[2]1.10Y'!N113</f>
        <v>0</v>
      </c>
      <c r="O113" s="204">
        <f>'[2]1.10Y'!O113</f>
        <v>0</v>
      </c>
      <c r="P113" s="204">
        <f t="shared" si="278"/>
        <v>-1</v>
      </c>
      <c r="Q113" s="204">
        <f>'[2]1.10Y'!Q113</f>
        <v>-1</v>
      </c>
      <c r="R113" s="204">
        <f>'[2]1.10Y'!R113</f>
        <v>0</v>
      </c>
      <c r="S113" s="204">
        <f>'[2]1.10Y'!S113</f>
        <v>0</v>
      </c>
      <c r="T113" s="204">
        <f t="shared" si="280"/>
        <v>-70</v>
      </c>
      <c r="U113" s="204">
        <f>'[2]1.10Y'!U113</f>
        <v>-1</v>
      </c>
      <c r="V113" s="204">
        <f>'[2]1.10Y'!V113</f>
        <v>0</v>
      </c>
      <c r="W113" s="204">
        <f>'[2]1.10Y'!W113</f>
        <v>-69</v>
      </c>
      <c r="X113" s="204">
        <f t="shared" si="282"/>
        <v>-1</v>
      </c>
      <c r="Y113" s="204">
        <f>'[2]1.10Y'!Y113</f>
        <v>4</v>
      </c>
      <c r="Z113" s="204">
        <f>'[2]1.10Y'!Z113</f>
        <v>0</v>
      </c>
      <c r="AA113" s="204">
        <f>'[2]1.10Y'!AA113</f>
        <v>-5</v>
      </c>
      <c r="AB113" s="204">
        <f t="shared" si="284"/>
        <v>-1</v>
      </c>
      <c r="AC113" s="204">
        <f>'[2]1.10Y'!AC113</f>
        <v>-1</v>
      </c>
      <c r="AD113" s="204">
        <f>'[2]1.10Y'!AD113</f>
        <v>0</v>
      </c>
      <c r="AE113" s="204">
        <f>'[2]1.10Y'!AE113</f>
        <v>0</v>
      </c>
      <c r="AF113" s="204">
        <f t="shared" si="286"/>
        <v>-5</v>
      </c>
      <c r="AG113" s="204">
        <f>'[2]1.10Y'!AG113</f>
        <v>-5</v>
      </c>
      <c r="AH113" s="204">
        <f>'[2]1.10Y'!AH113</f>
        <v>0</v>
      </c>
      <c r="AI113" s="204">
        <f>'[2]1.10Y'!AI113</f>
        <v>0</v>
      </c>
      <c r="AJ113" s="204">
        <f t="shared" si="288"/>
        <v>0</v>
      </c>
      <c r="AK113" s="204">
        <f>'[2]1.10Y'!AK113</f>
        <v>0</v>
      </c>
      <c r="AL113" s="204">
        <f>'[2]1.10Y'!AL113</f>
        <v>0</v>
      </c>
      <c r="AM113" s="204">
        <f>'[2]1.10Y'!AM113</f>
        <v>0</v>
      </c>
    </row>
    <row r="114" spans="1:39" s="10" customFormat="1" x14ac:dyDescent="0.25">
      <c r="A114" s="60" t="s">
        <v>75</v>
      </c>
      <c r="B114" s="77" t="s">
        <v>75</v>
      </c>
      <c r="C114" s="79" t="s">
        <v>24</v>
      </c>
      <c r="D114" s="204">
        <f t="shared" si="326"/>
        <v>-327</v>
      </c>
      <c r="E114" s="204">
        <f>'[2]1.10Y'!E114</f>
        <v>-40</v>
      </c>
      <c r="F114" s="204">
        <f>'[2]1.10Y'!F114</f>
        <v>0</v>
      </c>
      <c r="G114" s="204">
        <f>'[2]1.10Y'!G114</f>
        <v>-287</v>
      </c>
      <c r="H114" s="204">
        <f t="shared" si="274"/>
        <v>236</v>
      </c>
      <c r="I114" s="204">
        <f>'[2]1.10Y'!I114</f>
        <v>0</v>
      </c>
      <c r="J114" s="204">
        <f>'[2]1.10Y'!J114</f>
        <v>0</v>
      </c>
      <c r="K114" s="204">
        <f>'[2]1.10Y'!K114</f>
        <v>236</v>
      </c>
      <c r="L114" s="204">
        <f t="shared" si="276"/>
        <v>286</v>
      </c>
      <c r="M114" s="204">
        <f>'[2]1.10Y'!M114</f>
        <v>8</v>
      </c>
      <c r="N114" s="204">
        <f>'[2]1.10Y'!N114</f>
        <v>0</v>
      </c>
      <c r="O114" s="204">
        <f>'[2]1.10Y'!O114</f>
        <v>278</v>
      </c>
      <c r="P114" s="204">
        <f t="shared" si="278"/>
        <v>23</v>
      </c>
      <c r="Q114" s="204">
        <f>'[2]1.10Y'!Q114</f>
        <v>-31</v>
      </c>
      <c r="R114" s="204">
        <f>'[2]1.10Y'!R114</f>
        <v>0</v>
      </c>
      <c r="S114" s="204">
        <f>'[2]1.10Y'!S114</f>
        <v>54</v>
      </c>
      <c r="T114" s="204">
        <f t="shared" si="280"/>
        <v>84</v>
      </c>
      <c r="U114" s="204">
        <f>'[2]1.10Y'!U114</f>
        <v>21</v>
      </c>
      <c r="V114" s="204">
        <f>'[2]1.10Y'!V114</f>
        <v>0</v>
      </c>
      <c r="W114" s="204">
        <f>'[2]1.10Y'!W114</f>
        <v>63</v>
      </c>
      <c r="X114" s="204">
        <f t="shared" si="282"/>
        <v>-106</v>
      </c>
      <c r="Y114" s="204">
        <f>'[2]1.10Y'!Y114</f>
        <v>21</v>
      </c>
      <c r="Z114" s="204">
        <f>'[2]1.10Y'!Z114</f>
        <v>0</v>
      </c>
      <c r="AA114" s="204">
        <f>'[2]1.10Y'!AA114</f>
        <v>-127</v>
      </c>
      <c r="AB114" s="204">
        <f t="shared" si="284"/>
        <v>-44</v>
      </c>
      <c r="AC114" s="204">
        <f>'[2]1.10Y'!AC114</f>
        <v>-46</v>
      </c>
      <c r="AD114" s="204">
        <f>'[2]1.10Y'!AD114</f>
        <v>0</v>
      </c>
      <c r="AE114" s="204">
        <f>'[2]1.10Y'!AE114</f>
        <v>2</v>
      </c>
      <c r="AF114" s="204">
        <f t="shared" si="286"/>
        <v>-73</v>
      </c>
      <c r="AG114" s="204">
        <f>'[2]1.10Y'!AG114</f>
        <v>-86</v>
      </c>
      <c r="AH114" s="204">
        <f>'[2]1.10Y'!AH114</f>
        <v>0</v>
      </c>
      <c r="AI114" s="204">
        <f>'[2]1.10Y'!AI114</f>
        <v>13</v>
      </c>
      <c r="AJ114" s="204">
        <f t="shared" si="288"/>
        <v>-45</v>
      </c>
      <c r="AK114" s="204">
        <f>'[2]1.10Y'!AK114</f>
        <v>14</v>
      </c>
      <c r="AL114" s="204">
        <f>'[2]1.10Y'!AL114</f>
        <v>0</v>
      </c>
      <c r="AM114" s="204">
        <f>'[2]1.10Y'!AM114</f>
        <v>-59</v>
      </c>
    </row>
    <row r="115" spans="1:39" s="10" customFormat="1" x14ac:dyDescent="0.25">
      <c r="A115" s="60" t="s">
        <v>97</v>
      </c>
      <c r="B115" s="77" t="s">
        <v>97</v>
      </c>
      <c r="C115" s="164" t="s">
        <v>15</v>
      </c>
      <c r="D115" s="204">
        <f t="shared" si="326"/>
        <v>-462</v>
      </c>
      <c r="E115" s="204">
        <f t="shared" ref="E115:G115" si="453">E116+E117+E118</f>
        <v>-462</v>
      </c>
      <c r="F115" s="204">
        <f t="shared" si="453"/>
        <v>0</v>
      </c>
      <c r="G115" s="204">
        <f t="shared" si="453"/>
        <v>0</v>
      </c>
      <c r="H115" s="204">
        <f t="shared" si="274"/>
        <v>-306</v>
      </c>
      <c r="I115" s="204">
        <f t="shared" ref="I115:K115" si="454">I116+I117+I118</f>
        <v>-306</v>
      </c>
      <c r="J115" s="204">
        <f t="shared" si="454"/>
        <v>0</v>
      </c>
      <c r="K115" s="204">
        <f t="shared" si="454"/>
        <v>0</v>
      </c>
      <c r="L115" s="204">
        <f t="shared" si="276"/>
        <v>954</v>
      </c>
      <c r="M115" s="204">
        <f t="shared" ref="M115:O115" si="455">M116+M117+M118</f>
        <v>952</v>
      </c>
      <c r="N115" s="204">
        <f t="shared" si="455"/>
        <v>0</v>
      </c>
      <c r="O115" s="204">
        <f t="shared" si="455"/>
        <v>2</v>
      </c>
      <c r="P115" s="204">
        <f t="shared" si="278"/>
        <v>-295</v>
      </c>
      <c r="Q115" s="204">
        <f t="shared" ref="Q115:S115" si="456">Q116+Q117+Q118</f>
        <v>-295</v>
      </c>
      <c r="R115" s="204">
        <f t="shared" si="456"/>
        <v>0</v>
      </c>
      <c r="S115" s="204">
        <f t="shared" si="456"/>
        <v>0</v>
      </c>
      <c r="T115" s="204">
        <f t="shared" si="280"/>
        <v>-164</v>
      </c>
      <c r="U115" s="204">
        <f t="shared" ref="U115:W115" si="457">U116+U117+U118</f>
        <v>-164</v>
      </c>
      <c r="V115" s="204">
        <f t="shared" si="457"/>
        <v>0</v>
      </c>
      <c r="W115" s="204">
        <f t="shared" si="457"/>
        <v>0</v>
      </c>
      <c r="X115" s="204">
        <f t="shared" si="282"/>
        <v>899</v>
      </c>
      <c r="Y115" s="204">
        <f t="shared" ref="Y115:AA115" si="458">Y116+Y117+Y118</f>
        <v>927</v>
      </c>
      <c r="Z115" s="204">
        <f t="shared" si="458"/>
        <v>-28</v>
      </c>
      <c r="AA115" s="204">
        <f t="shared" si="458"/>
        <v>0</v>
      </c>
      <c r="AB115" s="204">
        <f t="shared" si="284"/>
        <v>-822</v>
      </c>
      <c r="AC115" s="204">
        <f t="shared" ref="AC115:AE115" si="459">AC116+AC117+AC118</f>
        <v>-822</v>
      </c>
      <c r="AD115" s="204">
        <f t="shared" si="459"/>
        <v>0</v>
      </c>
      <c r="AE115" s="204">
        <f t="shared" si="459"/>
        <v>0</v>
      </c>
      <c r="AF115" s="204">
        <f t="shared" si="286"/>
        <v>-630</v>
      </c>
      <c r="AG115" s="204">
        <f t="shared" ref="AG115:AI115" si="460">AG116+AG117+AG118</f>
        <v>-630</v>
      </c>
      <c r="AH115" s="204">
        <f t="shared" si="460"/>
        <v>0</v>
      </c>
      <c r="AI115" s="204">
        <f t="shared" si="460"/>
        <v>0</v>
      </c>
      <c r="AJ115" s="204">
        <f t="shared" si="288"/>
        <v>1491</v>
      </c>
      <c r="AK115" s="204">
        <f t="shared" ref="AK115:AM115" si="461">AK116+AK117+AK118</f>
        <v>1491</v>
      </c>
      <c r="AL115" s="204">
        <f t="shared" si="461"/>
        <v>0</v>
      </c>
      <c r="AM115" s="204">
        <f t="shared" si="461"/>
        <v>0</v>
      </c>
    </row>
    <row r="116" spans="1:39" s="10" customFormat="1" x14ac:dyDescent="0.25">
      <c r="A116" s="60" t="s">
        <v>98</v>
      </c>
      <c r="B116" s="77" t="s">
        <v>98</v>
      </c>
      <c r="C116" s="79" t="s">
        <v>50</v>
      </c>
      <c r="D116" s="204">
        <f t="shared" si="326"/>
        <v>-131</v>
      </c>
      <c r="E116" s="204">
        <f>'[2]1.10Y'!E116</f>
        <v>-131</v>
      </c>
      <c r="F116" s="204">
        <f>'[2]1.10Y'!F116</f>
        <v>0</v>
      </c>
      <c r="G116" s="204">
        <f>'[2]1.10Y'!G116</f>
        <v>0</v>
      </c>
      <c r="H116" s="204">
        <f t="shared" si="274"/>
        <v>-160</v>
      </c>
      <c r="I116" s="204">
        <f>'[2]1.10Y'!I116</f>
        <v>-160</v>
      </c>
      <c r="J116" s="204">
        <f>'[2]1.10Y'!J116</f>
        <v>0</v>
      </c>
      <c r="K116" s="204">
        <f>'[2]1.10Y'!K116</f>
        <v>0</v>
      </c>
      <c r="L116" s="204">
        <f t="shared" si="276"/>
        <v>304</v>
      </c>
      <c r="M116" s="204">
        <f>'[2]1.10Y'!M116</f>
        <v>304</v>
      </c>
      <c r="N116" s="204">
        <f>'[2]1.10Y'!N116</f>
        <v>0</v>
      </c>
      <c r="O116" s="204">
        <f>'[2]1.10Y'!O116</f>
        <v>0</v>
      </c>
      <c r="P116" s="204">
        <f t="shared" si="278"/>
        <v>-90</v>
      </c>
      <c r="Q116" s="204">
        <f>'[2]1.10Y'!Q116</f>
        <v>-90</v>
      </c>
      <c r="R116" s="204">
        <f>'[2]1.10Y'!R116</f>
        <v>0</v>
      </c>
      <c r="S116" s="204">
        <f>'[2]1.10Y'!S116</f>
        <v>0</v>
      </c>
      <c r="T116" s="204">
        <f t="shared" si="280"/>
        <v>-20</v>
      </c>
      <c r="U116" s="204">
        <f>'[2]1.10Y'!U116</f>
        <v>-20</v>
      </c>
      <c r="V116" s="204">
        <f>'[2]1.10Y'!V116</f>
        <v>0</v>
      </c>
      <c r="W116" s="204">
        <f>'[2]1.10Y'!W116</f>
        <v>0</v>
      </c>
      <c r="X116" s="204">
        <f t="shared" si="282"/>
        <v>172</v>
      </c>
      <c r="Y116" s="204">
        <f>'[2]1.10Y'!Y116</f>
        <v>172</v>
      </c>
      <c r="Z116" s="204">
        <f>'[2]1.10Y'!Z116</f>
        <v>0</v>
      </c>
      <c r="AA116" s="204">
        <f>'[2]1.10Y'!AA116</f>
        <v>0</v>
      </c>
      <c r="AB116" s="204">
        <f t="shared" si="284"/>
        <v>-108</v>
      </c>
      <c r="AC116" s="204">
        <f>'[2]1.10Y'!AC116</f>
        <v>-108</v>
      </c>
      <c r="AD116" s="204">
        <f>'[2]1.10Y'!AD116</f>
        <v>0</v>
      </c>
      <c r="AE116" s="204">
        <f>'[2]1.10Y'!AE116</f>
        <v>0</v>
      </c>
      <c r="AF116" s="204">
        <f t="shared" si="286"/>
        <v>-223</v>
      </c>
      <c r="AG116" s="204">
        <f>'[2]1.10Y'!AG116</f>
        <v>-223</v>
      </c>
      <c r="AH116" s="204">
        <f>'[2]1.10Y'!AH116</f>
        <v>0</v>
      </c>
      <c r="AI116" s="204">
        <f>'[2]1.10Y'!AI116</f>
        <v>0</v>
      </c>
      <c r="AJ116" s="204">
        <f t="shared" si="288"/>
        <v>46</v>
      </c>
      <c r="AK116" s="204">
        <f>'[2]1.10Y'!AK116</f>
        <v>46</v>
      </c>
      <c r="AL116" s="204">
        <f>'[2]1.10Y'!AL116</f>
        <v>0</v>
      </c>
      <c r="AM116" s="204">
        <f>'[2]1.10Y'!AM116</f>
        <v>0</v>
      </c>
    </row>
    <row r="117" spans="1:39" s="10" customFormat="1" x14ac:dyDescent="0.25">
      <c r="A117" s="60" t="s">
        <v>99</v>
      </c>
      <c r="B117" s="77" t="s">
        <v>99</v>
      </c>
      <c r="C117" s="79" t="s">
        <v>51</v>
      </c>
      <c r="D117" s="204">
        <f t="shared" si="326"/>
        <v>0</v>
      </c>
      <c r="E117" s="204">
        <f>'[2]1.10Y'!E117</f>
        <v>0</v>
      </c>
      <c r="F117" s="204">
        <f>'[2]1.10Y'!F117</f>
        <v>0</v>
      </c>
      <c r="G117" s="204">
        <f>'[2]1.10Y'!G117</f>
        <v>0</v>
      </c>
      <c r="H117" s="204">
        <f t="shared" si="274"/>
        <v>0</v>
      </c>
      <c r="I117" s="204">
        <f>'[2]1.10Y'!I117</f>
        <v>0</v>
      </c>
      <c r="J117" s="204">
        <f>'[2]1.10Y'!J117</f>
        <v>0</v>
      </c>
      <c r="K117" s="204">
        <f>'[2]1.10Y'!K117</f>
        <v>0</v>
      </c>
      <c r="L117" s="204">
        <f t="shared" si="276"/>
        <v>0</v>
      </c>
      <c r="M117" s="204">
        <f>'[2]1.10Y'!M117</f>
        <v>0</v>
      </c>
      <c r="N117" s="204">
        <f>'[2]1.10Y'!N117</f>
        <v>0</v>
      </c>
      <c r="O117" s="204">
        <f>'[2]1.10Y'!O117</f>
        <v>0</v>
      </c>
      <c r="P117" s="204">
        <f t="shared" si="278"/>
        <v>0</v>
      </c>
      <c r="Q117" s="204">
        <f>'[2]1.10Y'!Q117</f>
        <v>0</v>
      </c>
      <c r="R117" s="204">
        <f>'[2]1.10Y'!R117</f>
        <v>0</v>
      </c>
      <c r="S117" s="204">
        <f>'[2]1.10Y'!S117</f>
        <v>0</v>
      </c>
      <c r="T117" s="204">
        <f t="shared" si="280"/>
        <v>0</v>
      </c>
      <c r="U117" s="204">
        <f>'[2]1.10Y'!U117</f>
        <v>0</v>
      </c>
      <c r="V117" s="204">
        <f>'[2]1.10Y'!V117</f>
        <v>0</v>
      </c>
      <c r="W117" s="204">
        <f>'[2]1.10Y'!W117</f>
        <v>0</v>
      </c>
      <c r="X117" s="204">
        <f t="shared" si="282"/>
        <v>0</v>
      </c>
      <c r="Y117" s="204">
        <f>'[2]1.10Y'!Y117</f>
        <v>0</v>
      </c>
      <c r="Z117" s="204">
        <f>'[2]1.10Y'!Z117</f>
        <v>0</v>
      </c>
      <c r="AA117" s="204">
        <f>'[2]1.10Y'!AA117</f>
        <v>0</v>
      </c>
      <c r="AB117" s="204">
        <f t="shared" si="284"/>
        <v>0</v>
      </c>
      <c r="AC117" s="204">
        <f>'[2]1.10Y'!AC117</f>
        <v>0</v>
      </c>
      <c r="AD117" s="204">
        <f>'[2]1.10Y'!AD117</f>
        <v>0</v>
      </c>
      <c r="AE117" s="204">
        <f>'[2]1.10Y'!AE117</f>
        <v>0</v>
      </c>
      <c r="AF117" s="204">
        <f t="shared" si="286"/>
        <v>0</v>
      </c>
      <c r="AG117" s="204">
        <f>'[2]1.10Y'!AG117</f>
        <v>0</v>
      </c>
      <c r="AH117" s="204">
        <f>'[2]1.10Y'!AH117</f>
        <v>0</v>
      </c>
      <c r="AI117" s="204">
        <f>'[2]1.10Y'!AI117</f>
        <v>0</v>
      </c>
      <c r="AJ117" s="204">
        <f t="shared" si="288"/>
        <v>0</v>
      </c>
      <c r="AK117" s="204">
        <f>'[2]1.10Y'!AK117</f>
        <v>0</v>
      </c>
      <c r="AL117" s="204">
        <f>'[2]1.10Y'!AL117</f>
        <v>0</v>
      </c>
      <c r="AM117" s="204">
        <f>'[2]1.10Y'!AM117</f>
        <v>0</v>
      </c>
    </row>
    <row r="118" spans="1:39" s="10" customFormat="1" x14ac:dyDescent="0.25">
      <c r="A118" s="60" t="s">
        <v>100</v>
      </c>
      <c r="B118" s="77" t="s">
        <v>100</v>
      </c>
      <c r="C118" s="79" t="s">
        <v>52</v>
      </c>
      <c r="D118" s="204">
        <f t="shared" si="326"/>
        <v>-331</v>
      </c>
      <c r="E118" s="204">
        <f>'[2]1.10Y'!E118</f>
        <v>-331</v>
      </c>
      <c r="F118" s="204">
        <f>'[2]1.10Y'!F118</f>
        <v>0</v>
      </c>
      <c r="G118" s="204">
        <f>'[2]1.10Y'!G118</f>
        <v>0</v>
      </c>
      <c r="H118" s="204">
        <f t="shared" si="274"/>
        <v>-146</v>
      </c>
      <c r="I118" s="204">
        <f>'[2]1.10Y'!I118</f>
        <v>-146</v>
      </c>
      <c r="J118" s="204">
        <f>'[2]1.10Y'!J118</f>
        <v>0</v>
      </c>
      <c r="K118" s="204">
        <f>'[2]1.10Y'!K118</f>
        <v>0</v>
      </c>
      <c r="L118" s="204">
        <f t="shared" si="276"/>
        <v>650</v>
      </c>
      <c r="M118" s="204">
        <f>'[2]1.10Y'!M118</f>
        <v>648</v>
      </c>
      <c r="N118" s="204">
        <f>'[2]1.10Y'!N118</f>
        <v>0</v>
      </c>
      <c r="O118" s="204">
        <f>'[2]1.10Y'!O118</f>
        <v>2</v>
      </c>
      <c r="P118" s="204">
        <f t="shared" si="278"/>
        <v>-205</v>
      </c>
      <c r="Q118" s="204">
        <f>'[2]1.10Y'!Q118</f>
        <v>-205</v>
      </c>
      <c r="R118" s="204">
        <f>'[2]1.10Y'!R118</f>
        <v>0</v>
      </c>
      <c r="S118" s="204">
        <f>'[2]1.10Y'!S118</f>
        <v>0</v>
      </c>
      <c r="T118" s="204">
        <f t="shared" si="280"/>
        <v>-144</v>
      </c>
      <c r="U118" s="204">
        <f>'[2]1.10Y'!U118</f>
        <v>-144</v>
      </c>
      <c r="V118" s="204">
        <f>'[2]1.10Y'!V118</f>
        <v>0</v>
      </c>
      <c r="W118" s="204">
        <f>'[2]1.10Y'!W118</f>
        <v>0</v>
      </c>
      <c r="X118" s="204">
        <f t="shared" si="282"/>
        <v>727</v>
      </c>
      <c r="Y118" s="204">
        <f>'[2]1.10Y'!Y118</f>
        <v>755</v>
      </c>
      <c r="Z118" s="204">
        <f>'[2]1.10Y'!Z118</f>
        <v>-28</v>
      </c>
      <c r="AA118" s="204">
        <f>'[2]1.10Y'!AA118</f>
        <v>0</v>
      </c>
      <c r="AB118" s="204">
        <f t="shared" si="284"/>
        <v>-714</v>
      </c>
      <c r="AC118" s="204">
        <f>'[2]1.10Y'!AC118</f>
        <v>-714</v>
      </c>
      <c r="AD118" s="204">
        <f>'[2]1.10Y'!AD118</f>
        <v>0</v>
      </c>
      <c r="AE118" s="204">
        <f>'[2]1.10Y'!AE118</f>
        <v>0</v>
      </c>
      <c r="AF118" s="204">
        <f t="shared" si="286"/>
        <v>-407</v>
      </c>
      <c r="AG118" s="204">
        <f>'[2]1.10Y'!AG118</f>
        <v>-407</v>
      </c>
      <c r="AH118" s="204">
        <f>'[2]1.10Y'!AH118</f>
        <v>0</v>
      </c>
      <c r="AI118" s="204">
        <f>'[2]1.10Y'!AI118</f>
        <v>0</v>
      </c>
      <c r="AJ118" s="204">
        <f t="shared" si="288"/>
        <v>1445</v>
      </c>
      <c r="AK118" s="204">
        <f>'[2]1.10Y'!AK118</f>
        <v>1445</v>
      </c>
      <c r="AL118" s="204">
        <f>'[2]1.10Y'!AL118</f>
        <v>0</v>
      </c>
      <c r="AM118" s="204">
        <f>'[2]1.10Y'!AM118</f>
        <v>0</v>
      </c>
    </row>
    <row r="119" spans="1:39" s="10" customFormat="1" x14ac:dyDescent="0.25">
      <c r="A119" s="60" t="s">
        <v>101</v>
      </c>
      <c r="B119" s="77" t="s">
        <v>101</v>
      </c>
      <c r="C119" s="84" t="s">
        <v>17</v>
      </c>
      <c r="D119" s="204">
        <f t="shared" si="326"/>
        <v>-6650</v>
      </c>
      <c r="E119" s="204">
        <f t="shared" ref="E119:G119" si="462">E120+E121</f>
        <v>-480</v>
      </c>
      <c r="F119" s="204">
        <f t="shared" si="462"/>
        <v>0</v>
      </c>
      <c r="G119" s="204">
        <f t="shared" si="462"/>
        <v>-6170</v>
      </c>
      <c r="H119" s="204">
        <f t="shared" si="274"/>
        <v>-1711</v>
      </c>
      <c r="I119" s="204">
        <f t="shared" ref="I119:K119" si="463">I120+I121</f>
        <v>-22</v>
      </c>
      <c r="J119" s="204">
        <f t="shared" si="463"/>
        <v>-102</v>
      </c>
      <c r="K119" s="204">
        <f t="shared" si="463"/>
        <v>-1587</v>
      </c>
      <c r="L119" s="204">
        <f t="shared" si="276"/>
        <v>-1043</v>
      </c>
      <c r="M119" s="204">
        <f t="shared" ref="M119:O119" si="464">M120+M121</f>
        <v>316</v>
      </c>
      <c r="N119" s="204">
        <f t="shared" si="464"/>
        <v>0</v>
      </c>
      <c r="O119" s="204">
        <f t="shared" si="464"/>
        <v>-1359</v>
      </c>
      <c r="P119" s="204">
        <f t="shared" si="278"/>
        <v>-839</v>
      </c>
      <c r="Q119" s="204">
        <f t="shared" ref="Q119:S119" si="465">Q120+Q121</f>
        <v>-324</v>
      </c>
      <c r="R119" s="204">
        <f t="shared" si="465"/>
        <v>0</v>
      </c>
      <c r="S119" s="204">
        <f t="shared" si="465"/>
        <v>-515</v>
      </c>
      <c r="T119" s="204">
        <f t="shared" si="280"/>
        <v>-919</v>
      </c>
      <c r="U119" s="204">
        <f t="shared" ref="U119:W119" si="466">U120+U121</f>
        <v>-4</v>
      </c>
      <c r="V119" s="204">
        <f t="shared" si="466"/>
        <v>0</v>
      </c>
      <c r="W119" s="204">
        <f t="shared" si="466"/>
        <v>-915</v>
      </c>
      <c r="X119" s="204">
        <f t="shared" si="282"/>
        <v>-1709</v>
      </c>
      <c r="Y119" s="204">
        <f t="shared" ref="Y119:AA119" si="467">Y120+Y121</f>
        <v>515</v>
      </c>
      <c r="Z119" s="204">
        <f t="shared" si="467"/>
        <v>0</v>
      </c>
      <c r="AA119" s="204">
        <f t="shared" si="467"/>
        <v>-2224</v>
      </c>
      <c r="AB119" s="204">
        <f t="shared" si="284"/>
        <v>-4310</v>
      </c>
      <c r="AC119" s="204">
        <f t="shared" ref="AC119:AE119" si="468">AC120+AC121</f>
        <v>-441</v>
      </c>
      <c r="AD119" s="204">
        <f t="shared" si="468"/>
        <v>0</v>
      </c>
      <c r="AE119" s="204">
        <f t="shared" si="468"/>
        <v>-3869</v>
      </c>
      <c r="AF119" s="204">
        <f t="shared" si="286"/>
        <v>-946</v>
      </c>
      <c r="AG119" s="204">
        <f t="shared" ref="AG119:AI119" si="469">AG120+AG121</f>
        <v>-406</v>
      </c>
      <c r="AH119" s="204">
        <f t="shared" si="469"/>
        <v>0</v>
      </c>
      <c r="AI119" s="204">
        <f t="shared" si="469"/>
        <v>-540</v>
      </c>
      <c r="AJ119" s="204">
        <f t="shared" si="288"/>
        <v>-842</v>
      </c>
      <c r="AK119" s="204">
        <f t="shared" ref="AK119:AM119" si="470">AK120+AK121</f>
        <v>239</v>
      </c>
      <c r="AL119" s="204">
        <f t="shared" si="470"/>
        <v>0</v>
      </c>
      <c r="AM119" s="204">
        <f t="shared" si="470"/>
        <v>-1081</v>
      </c>
    </row>
    <row r="120" spans="1:39" s="10" customFormat="1" x14ac:dyDescent="0.25">
      <c r="A120" s="60" t="s">
        <v>102</v>
      </c>
      <c r="B120" s="77" t="s">
        <v>102</v>
      </c>
      <c r="C120" s="79" t="s">
        <v>25</v>
      </c>
      <c r="D120" s="204">
        <f t="shared" si="326"/>
        <v>-178</v>
      </c>
      <c r="E120" s="204">
        <f>'[2]1.10Y'!E120</f>
        <v>-30</v>
      </c>
      <c r="F120" s="204">
        <f>'[2]1.10Y'!F120</f>
        <v>0</v>
      </c>
      <c r="G120" s="204">
        <f>'[2]1.10Y'!G120</f>
        <v>-148</v>
      </c>
      <c r="H120" s="204">
        <f t="shared" si="274"/>
        <v>-141</v>
      </c>
      <c r="I120" s="204">
        <f>'[2]1.10Y'!I120</f>
        <v>-1</v>
      </c>
      <c r="J120" s="204">
        <f>'[2]1.10Y'!J120</f>
        <v>0</v>
      </c>
      <c r="K120" s="204">
        <f>'[2]1.10Y'!K120</f>
        <v>-140</v>
      </c>
      <c r="L120" s="204">
        <f t="shared" si="276"/>
        <v>-184</v>
      </c>
      <c r="M120" s="204">
        <f>'[2]1.10Y'!M120</f>
        <v>5</v>
      </c>
      <c r="N120" s="204">
        <f>'[2]1.10Y'!N120</f>
        <v>0</v>
      </c>
      <c r="O120" s="204">
        <f>'[2]1.10Y'!O120</f>
        <v>-189</v>
      </c>
      <c r="P120" s="204">
        <f t="shared" si="278"/>
        <v>-158</v>
      </c>
      <c r="Q120" s="204">
        <f>'[2]1.10Y'!Q120</f>
        <v>-8</v>
      </c>
      <c r="R120" s="204">
        <f>'[2]1.10Y'!R120</f>
        <v>0</v>
      </c>
      <c r="S120" s="204">
        <f>'[2]1.10Y'!S120</f>
        <v>-150</v>
      </c>
      <c r="T120" s="204">
        <f t="shared" si="280"/>
        <v>-713</v>
      </c>
      <c r="U120" s="204">
        <f>'[2]1.10Y'!U120</f>
        <v>14</v>
      </c>
      <c r="V120" s="204">
        <f>'[2]1.10Y'!V120</f>
        <v>0</v>
      </c>
      <c r="W120" s="204">
        <f>'[2]1.10Y'!W120</f>
        <v>-727</v>
      </c>
      <c r="X120" s="204">
        <f t="shared" si="282"/>
        <v>-182</v>
      </c>
      <c r="Y120" s="204">
        <f>'[2]1.10Y'!Y120</f>
        <v>20</v>
      </c>
      <c r="Z120" s="204">
        <f>'[2]1.10Y'!Z120</f>
        <v>0</v>
      </c>
      <c r="AA120" s="204">
        <f>'[2]1.10Y'!AA120</f>
        <v>-202</v>
      </c>
      <c r="AB120" s="204">
        <f t="shared" si="284"/>
        <v>-323</v>
      </c>
      <c r="AC120" s="204">
        <f>'[2]1.10Y'!AC120</f>
        <v>-18</v>
      </c>
      <c r="AD120" s="204">
        <f>'[2]1.10Y'!AD120</f>
        <v>0</v>
      </c>
      <c r="AE120" s="204">
        <f>'[2]1.10Y'!AE120</f>
        <v>-305</v>
      </c>
      <c r="AF120" s="204">
        <f t="shared" si="286"/>
        <v>-76</v>
      </c>
      <c r="AG120" s="204">
        <f>'[2]1.10Y'!AG120</f>
        <v>-15</v>
      </c>
      <c r="AH120" s="204">
        <f>'[2]1.10Y'!AH120</f>
        <v>0</v>
      </c>
      <c r="AI120" s="204">
        <f>'[2]1.10Y'!AI120</f>
        <v>-61</v>
      </c>
      <c r="AJ120" s="204">
        <f t="shared" si="288"/>
        <v>80</v>
      </c>
      <c r="AK120" s="204">
        <f>'[2]1.10Y'!AK120</f>
        <v>9</v>
      </c>
      <c r="AL120" s="204">
        <f>'[2]1.10Y'!AL120</f>
        <v>0</v>
      </c>
      <c r="AM120" s="204">
        <f>'[2]1.10Y'!AM120</f>
        <v>71</v>
      </c>
    </row>
    <row r="121" spans="1:39" s="10" customFormat="1" x14ac:dyDescent="0.25">
      <c r="A121" s="60" t="s">
        <v>103</v>
      </c>
      <c r="B121" s="77" t="s">
        <v>103</v>
      </c>
      <c r="C121" s="79" t="s">
        <v>24</v>
      </c>
      <c r="D121" s="204">
        <f t="shared" si="326"/>
        <v>-6472</v>
      </c>
      <c r="E121" s="204">
        <f>'[2]1.10Y'!E121</f>
        <v>-450</v>
      </c>
      <c r="F121" s="204">
        <f>'[2]1.10Y'!F121</f>
        <v>0</v>
      </c>
      <c r="G121" s="204">
        <f>'[2]1.10Y'!G121</f>
        <v>-6022</v>
      </c>
      <c r="H121" s="204">
        <f t="shared" si="274"/>
        <v>-1570</v>
      </c>
      <c r="I121" s="204">
        <f>'[2]1.10Y'!I121</f>
        <v>-21</v>
      </c>
      <c r="J121" s="204">
        <f>'[2]1.10Y'!J121</f>
        <v>-102</v>
      </c>
      <c r="K121" s="204">
        <f>'[2]1.10Y'!K121</f>
        <v>-1447</v>
      </c>
      <c r="L121" s="204">
        <f t="shared" si="276"/>
        <v>-859</v>
      </c>
      <c r="M121" s="204">
        <f>'[2]1.10Y'!M121</f>
        <v>311</v>
      </c>
      <c r="N121" s="204">
        <f>'[2]1.10Y'!N121</f>
        <v>0</v>
      </c>
      <c r="O121" s="204">
        <f>'[2]1.10Y'!O121</f>
        <v>-1170</v>
      </c>
      <c r="P121" s="204">
        <f t="shared" si="278"/>
        <v>-681</v>
      </c>
      <c r="Q121" s="204">
        <f>'[2]1.10Y'!Q121</f>
        <v>-316</v>
      </c>
      <c r="R121" s="204">
        <f>'[2]1.10Y'!R121</f>
        <v>0</v>
      </c>
      <c r="S121" s="204">
        <f>'[2]1.10Y'!S121</f>
        <v>-365</v>
      </c>
      <c r="T121" s="204">
        <f t="shared" si="280"/>
        <v>-206</v>
      </c>
      <c r="U121" s="204">
        <f>'[2]1.10Y'!U121</f>
        <v>-18</v>
      </c>
      <c r="V121" s="204">
        <f>'[2]1.10Y'!V121</f>
        <v>0</v>
      </c>
      <c r="W121" s="204">
        <f>'[2]1.10Y'!W121</f>
        <v>-188</v>
      </c>
      <c r="X121" s="204">
        <f t="shared" si="282"/>
        <v>-1527</v>
      </c>
      <c r="Y121" s="204">
        <f>'[2]1.10Y'!Y121</f>
        <v>495</v>
      </c>
      <c r="Z121" s="204">
        <f>'[2]1.10Y'!Z121</f>
        <v>0</v>
      </c>
      <c r="AA121" s="204">
        <f>'[2]1.10Y'!AA121</f>
        <v>-2022</v>
      </c>
      <c r="AB121" s="204">
        <f t="shared" si="284"/>
        <v>-3987</v>
      </c>
      <c r="AC121" s="204">
        <f>'[2]1.10Y'!AC121</f>
        <v>-423</v>
      </c>
      <c r="AD121" s="204">
        <f>'[2]1.10Y'!AD121</f>
        <v>0</v>
      </c>
      <c r="AE121" s="204">
        <f>'[2]1.10Y'!AE121</f>
        <v>-3564</v>
      </c>
      <c r="AF121" s="204">
        <f t="shared" si="286"/>
        <v>-870</v>
      </c>
      <c r="AG121" s="204">
        <f>'[2]1.10Y'!AG121</f>
        <v>-391</v>
      </c>
      <c r="AH121" s="204">
        <f>'[2]1.10Y'!AH121</f>
        <v>0</v>
      </c>
      <c r="AI121" s="204">
        <f>'[2]1.10Y'!AI121</f>
        <v>-479</v>
      </c>
      <c r="AJ121" s="204">
        <f t="shared" si="288"/>
        <v>-922</v>
      </c>
      <c r="AK121" s="204">
        <f>'[2]1.10Y'!AK121</f>
        <v>230</v>
      </c>
      <c r="AL121" s="204">
        <f>'[2]1.10Y'!AL121</f>
        <v>0</v>
      </c>
      <c r="AM121" s="204">
        <f>'[2]1.10Y'!AM121</f>
        <v>-1152</v>
      </c>
    </row>
    <row r="122" spans="1:39" s="10" customFormat="1" x14ac:dyDescent="0.25">
      <c r="A122" s="60">
        <v>4.5</v>
      </c>
      <c r="B122" s="77">
        <v>4.5</v>
      </c>
      <c r="C122" s="42" t="s">
        <v>178</v>
      </c>
      <c r="D122" s="204">
        <f t="shared" si="326"/>
        <v>-1292</v>
      </c>
      <c r="E122" s="204">
        <f t="shared" ref="E122:AM122" si="471">E123</f>
        <v>-1292</v>
      </c>
      <c r="F122" s="204">
        <f t="shared" si="471"/>
        <v>0</v>
      </c>
      <c r="G122" s="204">
        <f t="shared" si="471"/>
        <v>0</v>
      </c>
      <c r="H122" s="204">
        <f t="shared" si="274"/>
        <v>-172</v>
      </c>
      <c r="I122" s="204">
        <f t="shared" si="471"/>
        <v>-167</v>
      </c>
      <c r="J122" s="204">
        <f t="shared" si="471"/>
        <v>0</v>
      </c>
      <c r="K122" s="204">
        <f t="shared" si="471"/>
        <v>-5</v>
      </c>
      <c r="L122" s="204">
        <f t="shared" si="276"/>
        <v>151</v>
      </c>
      <c r="M122" s="204">
        <f t="shared" si="471"/>
        <v>126</v>
      </c>
      <c r="N122" s="204">
        <f t="shared" si="471"/>
        <v>0</v>
      </c>
      <c r="O122" s="204">
        <f t="shared" si="471"/>
        <v>25</v>
      </c>
      <c r="P122" s="204">
        <f t="shared" si="278"/>
        <v>-3698</v>
      </c>
      <c r="Q122" s="204">
        <f t="shared" si="471"/>
        <v>-518</v>
      </c>
      <c r="R122" s="204">
        <f t="shared" si="471"/>
        <v>0</v>
      </c>
      <c r="S122" s="204">
        <f t="shared" si="471"/>
        <v>-3180</v>
      </c>
      <c r="T122" s="204">
        <f t="shared" si="280"/>
        <v>-1338</v>
      </c>
      <c r="U122" s="204">
        <f t="shared" si="471"/>
        <v>338</v>
      </c>
      <c r="V122" s="204">
        <f t="shared" si="471"/>
        <v>0</v>
      </c>
      <c r="W122" s="204">
        <f t="shared" si="471"/>
        <v>-1676</v>
      </c>
      <c r="X122" s="204">
        <f t="shared" si="282"/>
        <v>-1057</v>
      </c>
      <c r="Y122" s="204">
        <f t="shared" si="471"/>
        <v>-85</v>
      </c>
      <c r="Z122" s="204">
        <f t="shared" si="471"/>
        <v>0</v>
      </c>
      <c r="AA122" s="204">
        <f t="shared" si="471"/>
        <v>-972</v>
      </c>
      <c r="AB122" s="204">
        <f t="shared" si="284"/>
        <v>12</v>
      </c>
      <c r="AC122" s="204">
        <f t="shared" si="471"/>
        <v>-348</v>
      </c>
      <c r="AD122" s="204">
        <f t="shared" si="471"/>
        <v>0</v>
      </c>
      <c r="AE122" s="204">
        <f t="shared" si="471"/>
        <v>360</v>
      </c>
      <c r="AF122" s="204">
        <f t="shared" si="286"/>
        <v>-4812</v>
      </c>
      <c r="AG122" s="204">
        <f t="shared" si="471"/>
        <v>-1702</v>
      </c>
      <c r="AH122" s="204">
        <f t="shared" si="471"/>
        <v>0</v>
      </c>
      <c r="AI122" s="204">
        <f t="shared" si="471"/>
        <v>-3110</v>
      </c>
      <c r="AJ122" s="204">
        <f t="shared" si="288"/>
        <v>942</v>
      </c>
      <c r="AK122" s="204">
        <f t="shared" si="471"/>
        <v>69</v>
      </c>
      <c r="AL122" s="204">
        <f t="shared" si="471"/>
        <v>0</v>
      </c>
      <c r="AM122" s="204">
        <f t="shared" si="471"/>
        <v>873</v>
      </c>
    </row>
    <row r="123" spans="1:39" s="10" customFormat="1" x14ac:dyDescent="0.25">
      <c r="A123" s="60" t="s">
        <v>76</v>
      </c>
      <c r="B123" s="77" t="s">
        <v>76</v>
      </c>
      <c r="C123" s="43" t="s">
        <v>17</v>
      </c>
      <c r="D123" s="204">
        <f t="shared" si="326"/>
        <v>-1292</v>
      </c>
      <c r="E123" s="204">
        <f t="shared" ref="E123:G123" si="472">E124+E125</f>
        <v>-1292</v>
      </c>
      <c r="F123" s="204">
        <f t="shared" si="472"/>
        <v>0</v>
      </c>
      <c r="G123" s="204">
        <f t="shared" si="472"/>
        <v>0</v>
      </c>
      <c r="H123" s="204">
        <f t="shared" si="274"/>
        <v>-172</v>
      </c>
      <c r="I123" s="204">
        <f t="shared" ref="I123:K123" si="473">I124+I125</f>
        <v>-167</v>
      </c>
      <c r="J123" s="204">
        <f t="shared" si="473"/>
        <v>0</v>
      </c>
      <c r="K123" s="204">
        <f t="shared" si="473"/>
        <v>-5</v>
      </c>
      <c r="L123" s="204">
        <f t="shared" si="276"/>
        <v>151</v>
      </c>
      <c r="M123" s="204">
        <f t="shared" ref="M123:O123" si="474">M124+M125</f>
        <v>126</v>
      </c>
      <c r="N123" s="204">
        <f t="shared" si="474"/>
        <v>0</v>
      </c>
      <c r="O123" s="204">
        <f t="shared" si="474"/>
        <v>25</v>
      </c>
      <c r="P123" s="204">
        <f t="shared" si="278"/>
        <v>-3698</v>
      </c>
      <c r="Q123" s="204">
        <f t="shared" ref="Q123:S123" si="475">Q124+Q125</f>
        <v>-518</v>
      </c>
      <c r="R123" s="204">
        <f t="shared" si="475"/>
        <v>0</v>
      </c>
      <c r="S123" s="204">
        <f t="shared" si="475"/>
        <v>-3180</v>
      </c>
      <c r="T123" s="204">
        <f t="shared" si="280"/>
        <v>-1338</v>
      </c>
      <c r="U123" s="204">
        <f t="shared" ref="U123:W123" si="476">U124+U125</f>
        <v>338</v>
      </c>
      <c r="V123" s="204">
        <f t="shared" si="476"/>
        <v>0</v>
      </c>
      <c r="W123" s="204">
        <f t="shared" si="476"/>
        <v>-1676</v>
      </c>
      <c r="X123" s="204">
        <f t="shared" si="282"/>
        <v>-1057</v>
      </c>
      <c r="Y123" s="204">
        <f t="shared" ref="Y123:AA123" si="477">Y124+Y125</f>
        <v>-85</v>
      </c>
      <c r="Z123" s="204">
        <f t="shared" si="477"/>
        <v>0</v>
      </c>
      <c r="AA123" s="204">
        <f t="shared" si="477"/>
        <v>-972</v>
      </c>
      <c r="AB123" s="204">
        <f t="shared" si="284"/>
        <v>12</v>
      </c>
      <c r="AC123" s="204">
        <f t="shared" ref="AC123:AE123" si="478">AC124+AC125</f>
        <v>-348</v>
      </c>
      <c r="AD123" s="204">
        <f t="shared" si="478"/>
        <v>0</v>
      </c>
      <c r="AE123" s="204">
        <f t="shared" si="478"/>
        <v>360</v>
      </c>
      <c r="AF123" s="204">
        <f t="shared" si="286"/>
        <v>-4812</v>
      </c>
      <c r="AG123" s="204">
        <f t="shared" ref="AG123:AI123" si="479">AG124+AG125</f>
        <v>-1702</v>
      </c>
      <c r="AH123" s="204">
        <f t="shared" si="479"/>
        <v>0</v>
      </c>
      <c r="AI123" s="204">
        <f t="shared" si="479"/>
        <v>-3110</v>
      </c>
      <c r="AJ123" s="204">
        <f t="shared" si="288"/>
        <v>942</v>
      </c>
      <c r="AK123" s="204">
        <f t="shared" ref="AK123:AM123" si="480">AK124+AK125</f>
        <v>69</v>
      </c>
      <c r="AL123" s="204">
        <f t="shared" si="480"/>
        <v>0</v>
      </c>
      <c r="AM123" s="204">
        <f t="shared" si="480"/>
        <v>873</v>
      </c>
    </row>
    <row r="124" spans="1:39" s="10" customFormat="1" x14ac:dyDescent="0.25">
      <c r="A124" s="60" t="s">
        <v>77</v>
      </c>
      <c r="B124" s="77" t="s">
        <v>77</v>
      </c>
      <c r="C124" s="79" t="s">
        <v>40</v>
      </c>
      <c r="D124" s="204">
        <f t="shared" si="326"/>
        <v>-1179</v>
      </c>
      <c r="E124" s="204">
        <f>'[2]1.10Y'!E124</f>
        <v>-1179</v>
      </c>
      <c r="F124" s="204">
        <f>'[2]1.10Y'!F124</f>
        <v>0</v>
      </c>
      <c r="G124" s="204">
        <f>'[2]1.10Y'!G124</f>
        <v>0</v>
      </c>
      <c r="H124" s="204">
        <f t="shared" si="274"/>
        <v>-170</v>
      </c>
      <c r="I124" s="204">
        <f>'[2]1.10Y'!I124</f>
        <v>-165</v>
      </c>
      <c r="J124" s="204">
        <f>'[2]1.10Y'!J124</f>
        <v>0</v>
      </c>
      <c r="K124" s="204">
        <f>'[2]1.10Y'!K124</f>
        <v>-5</v>
      </c>
      <c r="L124" s="204">
        <f t="shared" si="276"/>
        <v>743</v>
      </c>
      <c r="M124" s="204">
        <f>'[2]1.10Y'!M124</f>
        <v>88</v>
      </c>
      <c r="N124" s="204">
        <f>'[2]1.10Y'!N124</f>
        <v>0</v>
      </c>
      <c r="O124" s="204">
        <f>'[2]1.10Y'!O124</f>
        <v>655</v>
      </c>
      <c r="P124" s="204">
        <f t="shared" si="278"/>
        <v>-2694</v>
      </c>
      <c r="Q124" s="204">
        <f>'[2]1.10Y'!Q124</f>
        <v>-514</v>
      </c>
      <c r="R124" s="204">
        <f>'[2]1.10Y'!R124</f>
        <v>0</v>
      </c>
      <c r="S124" s="204">
        <f>'[2]1.10Y'!S124</f>
        <v>-2180</v>
      </c>
      <c r="T124" s="204">
        <f t="shared" si="280"/>
        <v>-1343</v>
      </c>
      <c r="U124" s="204">
        <f>'[2]1.10Y'!U124</f>
        <v>333</v>
      </c>
      <c r="V124" s="204">
        <f>'[2]1.10Y'!V124</f>
        <v>0</v>
      </c>
      <c r="W124" s="204">
        <f>'[2]1.10Y'!W124</f>
        <v>-1676</v>
      </c>
      <c r="X124" s="204">
        <f t="shared" si="282"/>
        <v>-1055</v>
      </c>
      <c r="Y124" s="204">
        <f>'[2]1.10Y'!Y124</f>
        <v>-83</v>
      </c>
      <c r="Z124" s="204">
        <f>'[2]1.10Y'!Z124</f>
        <v>0</v>
      </c>
      <c r="AA124" s="204">
        <f>'[2]1.10Y'!AA124</f>
        <v>-972</v>
      </c>
      <c r="AB124" s="204">
        <f t="shared" si="284"/>
        <v>17</v>
      </c>
      <c r="AC124" s="204">
        <f>'[2]1.10Y'!AC124</f>
        <v>-343</v>
      </c>
      <c r="AD124" s="204">
        <f>'[2]1.10Y'!AD124</f>
        <v>0</v>
      </c>
      <c r="AE124" s="204">
        <f>'[2]1.10Y'!AE124</f>
        <v>360</v>
      </c>
      <c r="AF124" s="204">
        <f t="shared" si="286"/>
        <v>-4792</v>
      </c>
      <c r="AG124" s="204">
        <f>'[2]1.10Y'!AG124</f>
        <v>-1682</v>
      </c>
      <c r="AH124" s="204">
        <f>'[2]1.10Y'!AH124</f>
        <v>0</v>
      </c>
      <c r="AI124" s="204">
        <f>'[2]1.10Y'!AI124</f>
        <v>-3110</v>
      </c>
      <c r="AJ124" s="204">
        <f t="shared" si="288"/>
        <v>941</v>
      </c>
      <c r="AK124" s="204">
        <f>'[2]1.10Y'!AK124</f>
        <v>68</v>
      </c>
      <c r="AL124" s="204">
        <f>'[2]1.10Y'!AL124</f>
        <v>0</v>
      </c>
      <c r="AM124" s="204">
        <f>'[2]1.10Y'!AM124</f>
        <v>873</v>
      </c>
    </row>
    <row r="125" spans="1:39" s="10" customFormat="1" x14ac:dyDescent="0.25">
      <c r="A125" s="60" t="s">
        <v>78</v>
      </c>
      <c r="B125" s="77" t="s">
        <v>78</v>
      </c>
      <c r="C125" s="79" t="s">
        <v>24</v>
      </c>
      <c r="D125" s="204">
        <f t="shared" si="326"/>
        <v>-113</v>
      </c>
      <c r="E125" s="204">
        <f>'[2]1.10Y'!E125</f>
        <v>-113</v>
      </c>
      <c r="F125" s="204">
        <f>'[2]1.10Y'!F125</f>
        <v>0</v>
      </c>
      <c r="G125" s="204">
        <f>'[2]1.10Y'!G125</f>
        <v>0</v>
      </c>
      <c r="H125" s="204">
        <f t="shared" si="274"/>
        <v>-2</v>
      </c>
      <c r="I125" s="204">
        <f>'[2]1.10Y'!I125</f>
        <v>-2</v>
      </c>
      <c r="J125" s="204">
        <f>'[2]1.10Y'!J125</f>
        <v>0</v>
      </c>
      <c r="K125" s="204">
        <f>'[2]1.10Y'!K125</f>
        <v>0</v>
      </c>
      <c r="L125" s="204">
        <f t="shared" si="276"/>
        <v>-592</v>
      </c>
      <c r="M125" s="204">
        <f>'[2]1.10Y'!M125</f>
        <v>38</v>
      </c>
      <c r="N125" s="204">
        <f>'[2]1.10Y'!N125</f>
        <v>0</v>
      </c>
      <c r="O125" s="204">
        <f>'[2]1.10Y'!O125</f>
        <v>-630</v>
      </c>
      <c r="P125" s="204">
        <f t="shared" si="278"/>
        <v>-1004</v>
      </c>
      <c r="Q125" s="204">
        <f>'[2]1.10Y'!Q125</f>
        <v>-4</v>
      </c>
      <c r="R125" s="204">
        <f>'[2]1.10Y'!R125</f>
        <v>0</v>
      </c>
      <c r="S125" s="204">
        <f>'[2]1.10Y'!S125</f>
        <v>-1000</v>
      </c>
      <c r="T125" s="204">
        <f t="shared" si="280"/>
        <v>5</v>
      </c>
      <c r="U125" s="204">
        <f>'[2]1.10Y'!U125</f>
        <v>5</v>
      </c>
      <c r="V125" s="204">
        <f>'[2]1.10Y'!V125</f>
        <v>0</v>
      </c>
      <c r="W125" s="204">
        <f>'[2]1.10Y'!W125</f>
        <v>0</v>
      </c>
      <c r="X125" s="204">
        <f t="shared" si="282"/>
        <v>-2</v>
      </c>
      <c r="Y125" s="204">
        <f>'[2]1.10Y'!Y125</f>
        <v>-2</v>
      </c>
      <c r="Z125" s="204">
        <f>'[2]1.10Y'!Z125</f>
        <v>0</v>
      </c>
      <c r="AA125" s="204">
        <f>'[2]1.10Y'!AA125</f>
        <v>0</v>
      </c>
      <c r="AB125" s="204">
        <f t="shared" si="284"/>
        <v>-5</v>
      </c>
      <c r="AC125" s="204">
        <f>'[2]1.10Y'!AC125</f>
        <v>-5</v>
      </c>
      <c r="AD125" s="204">
        <f>'[2]1.10Y'!AD125</f>
        <v>0</v>
      </c>
      <c r="AE125" s="204">
        <f>'[2]1.10Y'!AE125</f>
        <v>0</v>
      </c>
      <c r="AF125" s="204">
        <f t="shared" si="286"/>
        <v>-20</v>
      </c>
      <c r="AG125" s="204">
        <f>'[2]1.10Y'!AG125</f>
        <v>-20</v>
      </c>
      <c r="AH125" s="204">
        <f>'[2]1.10Y'!AH125</f>
        <v>0</v>
      </c>
      <c r="AI125" s="204">
        <f>'[2]1.10Y'!AI125</f>
        <v>0</v>
      </c>
      <c r="AJ125" s="204">
        <f t="shared" si="288"/>
        <v>1</v>
      </c>
      <c r="AK125" s="204">
        <f>'[2]1.10Y'!AK125</f>
        <v>1</v>
      </c>
      <c r="AL125" s="204">
        <f>'[2]1.10Y'!AL125</f>
        <v>0</v>
      </c>
      <c r="AM125" s="204">
        <f>'[2]1.10Y'!AM125</f>
        <v>0</v>
      </c>
    </row>
    <row r="126" spans="1:39" s="10" customFormat="1" x14ac:dyDescent="0.25">
      <c r="A126" s="60"/>
      <c r="B126" s="77"/>
      <c r="C126" s="41" t="s">
        <v>185</v>
      </c>
      <c r="D126" s="204">
        <f t="shared" si="326"/>
        <v>0</v>
      </c>
      <c r="E126" s="204">
        <f>E127+E130+E133</f>
        <v>0</v>
      </c>
      <c r="F126" s="204">
        <f t="shared" ref="F126:G126" si="481">F127+F130+F133</f>
        <v>0</v>
      </c>
      <c r="G126" s="204">
        <f t="shared" si="481"/>
        <v>0</v>
      </c>
      <c r="H126" s="204">
        <f t="shared" si="274"/>
        <v>0</v>
      </c>
      <c r="I126" s="204">
        <f t="shared" ref="I126" si="482">I127+I130+I133</f>
        <v>0</v>
      </c>
      <c r="J126" s="204">
        <f t="shared" ref="J126" si="483">J127+J130+J133</f>
        <v>0</v>
      </c>
      <c r="K126" s="204">
        <f t="shared" ref="K126" si="484">K127+K130+K133</f>
        <v>0</v>
      </c>
      <c r="L126" s="204">
        <f t="shared" si="276"/>
        <v>0</v>
      </c>
      <c r="M126" s="204">
        <f t="shared" ref="M126" si="485">M127+M130+M133</f>
        <v>0</v>
      </c>
      <c r="N126" s="204">
        <f t="shared" ref="N126" si="486">N127+N130+N133</f>
        <v>0</v>
      </c>
      <c r="O126" s="204">
        <f t="shared" ref="O126" si="487">O127+O130+O133</f>
        <v>0</v>
      </c>
      <c r="P126" s="204">
        <f t="shared" si="278"/>
        <v>0</v>
      </c>
      <c r="Q126" s="204">
        <f t="shared" ref="Q126" si="488">Q127+Q130+Q133</f>
        <v>0</v>
      </c>
      <c r="R126" s="204">
        <f t="shared" ref="R126" si="489">R127+R130+R133</f>
        <v>0</v>
      </c>
      <c r="S126" s="204">
        <f t="shared" ref="S126" si="490">S127+S130+S133</f>
        <v>0</v>
      </c>
      <c r="T126" s="204">
        <f t="shared" si="280"/>
        <v>0</v>
      </c>
      <c r="U126" s="204">
        <f t="shared" ref="U126" si="491">U127+U130+U133</f>
        <v>0</v>
      </c>
      <c r="V126" s="204">
        <f t="shared" ref="V126" si="492">V127+V130+V133</f>
        <v>0</v>
      </c>
      <c r="W126" s="204">
        <f t="shared" ref="W126" si="493">W127+W130+W133</f>
        <v>0</v>
      </c>
      <c r="X126" s="204">
        <f t="shared" si="282"/>
        <v>0</v>
      </c>
      <c r="Y126" s="204">
        <f t="shared" ref="Y126" si="494">Y127+Y130+Y133</f>
        <v>0</v>
      </c>
      <c r="Z126" s="204">
        <f t="shared" ref="Z126" si="495">Z127+Z130+Z133</f>
        <v>0</v>
      </c>
      <c r="AA126" s="204">
        <f t="shared" ref="AA126" si="496">AA127+AA130+AA133</f>
        <v>0</v>
      </c>
      <c r="AB126" s="204">
        <f t="shared" si="284"/>
        <v>0</v>
      </c>
      <c r="AC126" s="204">
        <f t="shared" ref="AC126" si="497">AC127+AC130+AC133</f>
        <v>0</v>
      </c>
      <c r="AD126" s="204">
        <f t="shared" ref="AD126" si="498">AD127+AD130+AD133</f>
        <v>0</v>
      </c>
      <c r="AE126" s="204">
        <f t="shared" ref="AE126" si="499">AE127+AE130+AE133</f>
        <v>0</v>
      </c>
      <c r="AF126" s="204">
        <f t="shared" si="286"/>
        <v>31</v>
      </c>
      <c r="AG126" s="204">
        <f t="shared" ref="AG126" si="500">AG127+AG130+AG133</f>
        <v>-9</v>
      </c>
      <c r="AH126" s="204">
        <f t="shared" ref="AH126" si="501">AH127+AH130+AH133</f>
        <v>0</v>
      </c>
      <c r="AI126" s="204">
        <f t="shared" ref="AI126" si="502">AI127+AI130+AI133</f>
        <v>40</v>
      </c>
      <c r="AJ126" s="204">
        <f t="shared" si="288"/>
        <v>1</v>
      </c>
      <c r="AK126" s="204">
        <f t="shared" ref="AK126" si="503">AK127+AK130+AK133</f>
        <v>2</v>
      </c>
      <c r="AL126" s="204">
        <f t="shared" ref="AL126" si="504">AL127+AL130+AL133</f>
        <v>0</v>
      </c>
      <c r="AM126" s="204">
        <f t="shared" ref="AM126" si="505">AM127+AM130+AM133</f>
        <v>-1</v>
      </c>
    </row>
    <row r="127" spans="1:39" s="10" customFormat="1" x14ac:dyDescent="0.25">
      <c r="A127" s="60"/>
      <c r="B127" s="77"/>
      <c r="C127" s="42" t="s">
        <v>32</v>
      </c>
      <c r="D127" s="204">
        <f t="shared" si="326"/>
        <v>0</v>
      </c>
      <c r="E127" s="204">
        <f t="shared" ref="E127:G127" si="506">E128+E129</f>
        <v>0</v>
      </c>
      <c r="F127" s="204">
        <f t="shared" si="506"/>
        <v>0</v>
      </c>
      <c r="G127" s="204">
        <f t="shared" si="506"/>
        <v>0</v>
      </c>
      <c r="H127" s="204">
        <f t="shared" si="274"/>
        <v>0</v>
      </c>
      <c r="I127" s="204">
        <f t="shared" ref="I127:K127" si="507">I128+I129</f>
        <v>0</v>
      </c>
      <c r="J127" s="204">
        <f t="shared" si="507"/>
        <v>0</v>
      </c>
      <c r="K127" s="204">
        <f t="shared" si="507"/>
        <v>0</v>
      </c>
      <c r="L127" s="204">
        <f t="shared" si="276"/>
        <v>0</v>
      </c>
      <c r="M127" s="204">
        <f t="shared" ref="M127:O127" si="508">M128+M129</f>
        <v>0</v>
      </c>
      <c r="N127" s="204">
        <f t="shared" si="508"/>
        <v>0</v>
      </c>
      <c r="O127" s="204">
        <f t="shared" si="508"/>
        <v>0</v>
      </c>
      <c r="P127" s="204">
        <f t="shared" si="278"/>
        <v>0</v>
      </c>
      <c r="Q127" s="204">
        <f t="shared" ref="Q127:S127" si="509">Q128+Q129</f>
        <v>0</v>
      </c>
      <c r="R127" s="204">
        <f t="shared" si="509"/>
        <v>0</v>
      </c>
      <c r="S127" s="204">
        <f t="shared" si="509"/>
        <v>0</v>
      </c>
      <c r="T127" s="204">
        <f t="shared" si="280"/>
        <v>0</v>
      </c>
      <c r="U127" s="204">
        <f t="shared" ref="U127:W127" si="510">U128+U129</f>
        <v>0</v>
      </c>
      <c r="V127" s="204">
        <f t="shared" si="510"/>
        <v>0</v>
      </c>
      <c r="W127" s="204">
        <f t="shared" si="510"/>
        <v>0</v>
      </c>
      <c r="X127" s="204">
        <f t="shared" si="282"/>
        <v>0</v>
      </c>
      <c r="Y127" s="204">
        <f t="shared" ref="Y127:AA127" si="511">Y128+Y129</f>
        <v>0</v>
      </c>
      <c r="Z127" s="204">
        <f t="shared" si="511"/>
        <v>0</v>
      </c>
      <c r="AA127" s="204">
        <f t="shared" si="511"/>
        <v>0</v>
      </c>
      <c r="AB127" s="204">
        <f t="shared" si="284"/>
        <v>0</v>
      </c>
      <c r="AC127" s="204">
        <f t="shared" ref="AC127:AE127" si="512">AC128+AC129</f>
        <v>0</v>
      </c>
      <c r="AD127" s="204">
        <f t="shared" si="512"/>
        <v>0</v>
      </c>
      <c r="AE127" s="204">
        <f t="shared" si="512"/>
        <v>0</v>
      </c>
      <c r="AF127" s="204">
        <f t="shared" si="286"/>
        <v>1</v>
      </c>
      <c r="AG127" s="204">
        <f t="shared" ref="AG127:AI127" si="513">AG128+AG129</f>
        <v>0</v>
      </c>
      <c r="AH127" s="204">
        <f t="shared" si="513"/>
        <v>0</v>
      </c>
      <c r="AI127" s="204">
        <f t="shared" si="513"/>
        <v>1</v>
      </c>
      <c r="AJ127" s="204">
        <f t="shared" si="288"/>
        <v>-1</v>
      </c>
      <c r="AK127" s="204">
        <f t="shared" ref="AK127:AM127" si="514">AK128+AK129</f>
        <v>0</v>
      </c>
      <c r="AL127" s="204">
        <f t="shared" si="514"/>
        <v>0</v>
      </c>
      <c r="AM127" s="204">
        <f t="shared" si="514"/>
        <v>-1</v>
      </c>
    </row>
    <row r="128" spans="1:39" s="10" customFormat="1" x14ac:dyDescent="0.25">
      <c r="A128" s="60"/>
      <c r="B128" s="77"/>
      <c r="C128" s="47" t="s">
        <v>183</v>
      </c>
      <c r="D128" s="204">
        <f t="shared" si="326"/>
        <v>0</v>
      </c>
      <c r="E128" s="204">
        <f>'[2]1.10Y'!E128</f>
        <v>0</v>
      </c>
      <c r="F128" s="204">
        <f>'[2]1.10Y'!F128</f>
        <v>0</v>
      </c>
      <c r="G128" s="204">
        <f>'[2]1.10Y'!G128</f>
        <v>0</v>
      </c>
      <c r="H128" s="204">
        <f t="shared" si="274"/>
        <v>0</v>
      </c>
      <c r="I128" s="204">
        <f>'[2]1.10Y'!I128</f>
        <v>0</v>
      </c>
      <c r="J128" s="204">
        <f>'[2]1.10Y'!J128</f>
        <v>0</v>
      </c>
      <c r="K128" s="204">
        <f>'[2]1.10Y'!K128</f>
        <v>0</v>
      </c>
      <c r="L128" s="204">
        <f t="shared" si="276"/>
        <v>0</v>
      </c>
      <c r="M128" s="204">
        <f>'[2]1.10Y'!M128</f>
        <v>0</v>
      </c>
      <c r="N128" s="204">
        <f>'[2]1.10Y'!N128</f>
        <v>0</v>
      </c>
      <c r="O128" s="204">
        <f>'[2]1.10Y'!O128</f>
        <v>0</v>
      </c>
      <c r="P128" s="204">
        <f t="shared" si="278"/>
        <v>0</v>
      </c>
      <c r="Q128" s="204">
        <f>'[2]1.10Y'!Q128</f>
        <v>0</v>
      </c>
      <c r="R128" s="204">
        <f>'[2]1.10Y'!R128</f>
        <v>0</v>
      </c>
      <c r="S128" s="204">
        <f>'[2]1.10Y'!S128</f>
        <v>0</v>
      </c>
      <c r="T128" s="204">
        <f t="shared" si="280"/>
        <v>0</v>
      </c>
      <c r="U128" s="204">
        <f>'[2]1.10Y'!U128</f>
        <v>0</v>
      </c>
      <c r="V128" s="204">
        <f>'[2]1.10Y'!V128</f>
        <v>0</v>
      </c>
      <c r="W128" s="204">
        <f>'[2]1.10Y'!W128</f>
        <v>0</v>
      </c>
      <c r="X128" s="204">
        <f t="shared" si="282"/>
        <v>0</v>
      </c>
      <c r="Y128" s="204">
        <f>'[2]1.10Y'!Y128</f>
        <v>0</v>
      </c>
      <c r="Z128" s="204">
        <f>'[2]1.10Y'!Z128</f>
        <v>0</v>
      </c>
      <c r="AA128" s="204">
        <f>'[2]1.10Y'!AA128</f>
        <v>0</v>
      </c>
      <c r="AB128" s="204">
        <f t="shared" si="284"/>
        <v>0</v>
      </c>
      <c r="AC128" s="204">
        <f>'[2]1.10Y'!AC128</f>
        <v>0</v>
      </c>
      <c r="AD128" s="204">
        <f>'[2]1.10Y'!AD128</f>
        <v>0</v>
      </c>
      <c r="AE128" s="204">
        <f>'[2]1.10Y'!AE128</f>
        <v>0</v>
      </c>
      <c r="AF128" s="204">
        <f t="shared" si="286"/>
        <v>1</v>
      </c>
      <c r="AG128" s="204">
        <f>'[2]1.10Y'!AG128</f>
        <v>0</v>
      </c>
      <c r="AH128" s="204">
        <f>'[2]1.10Y'!AH128</f>
        <v>0</v>
      </c>
      <c r="AI128" s="204">
        <f>'[2]1.10Y'!AI128</f>
        <v>1</v>
      </c>
      <c r="AJ128" s="204">
        <f t="shared" si="288"/>
        <v>-1</v>
      </c>
      <c r="AK128" s="204">
        <f>'[2]1.10Y'!AK128</f>
        <v>0</v>
      </c>
      <c r="AL128" s="204">
        <f>'[2]1.10Y'!AL128</f>
        <v>0</v>
      </c>
      <c r="AM128" s="204">
        <f>'[2]1.10Y'!AM128</f>
        <v>-1</v>
      </c>
    </row>
    <row r="129" spans="1:39" s="10" customFormat="1" x14ac:dyDescent="0.25">
      <c r="A129" s="60"/>
      <c r="B129" s="77"/>
      <c r="C129" s="44" t="s">
        <v>184</v>
      </c>
      <c r="D129" s="204">
        <f t="shared" si="326"/>
        <v>0</v>
      </c>
      <c r="E129" s="204">
        <f>'[2]1.10Y'!E129</f>
        <v>0</v>
      </c>
      <c r="F129" s="204">
        <f>'[2]1.10Y'!F129</f>
        <v>0</v>
      </c>
      <c r="G129" s="204">
        <f>'[2]1.10Y'!G129</f>
        <v>0</v>
      </c>
      <c r="H129" s="204">
        <f t="shared" si="274"/>
        <v>0</v>
      </c>
      <c r="I129" s="204">
        <f>'[2]1.10Y'!I129</f>
        <v>0</v>
      </c>
      <c r="J129" s="204">
        <f>'[2]1.10Y'!J129</f>
        <v>0</v>
      </c>
      <c r="K129" s="204">
        <f>'[2]1.10Y'!K129</f>
        <v>0</v>
      </c>
      <c r="L129" s="204">
        <f t="shared" si="276"/>
        <v>0</v>
      </c>
      <c r="M129" s="204">
        <f>'[2]1.10Y'!M129</f>
        <v>0</v>
      </c>
      <c r="N129" s="204">
        <f>'[2]1.10Y'!N129</f>
        <v>0</v>
      </c>
      <c r="O129" s="204">
        <f>'[2]1.10Y'!O129</f>
        <v>0</v>
      </c>
      <c r="P129" s="204">
        <f t="shared" si="278"/>
        <v>0</v>
      </c>
      <c r="Q129" s="204">
        <f>'[2]1.10Y'!Q129</f>
        <v>0</v>
      </c>
      <c r="R129" s="204">
        <f>'[2]1.10Y'!R129</f>
        <v>0</v>
      </c>
      <c r="S129" s="204">
        <f>'[2]1.10Y'!S129</f>
        <v>0</v>
      </c>
      <c r="T129" s="204">
        <f t="shared" si="280"/>
        <v>0</v>
      </c>
      <c r="U129" s="204">
        <f>'[2]1.10Y'!U129</f>
        <v>0</v>
      </c>
      <c r="V129" s="204">
        <f>'[2]1.10Y'!V129</f>
        <v>0</v>
      </c>
      <c r="W129" s="204">
        <f>'[2]1.10Y'!W129</f>
        <v>0</v>
      </c>
      <c r="X129" s="204">
        <f t="shared" si="282"/>
        <v>0</v>
      </c>
      <c r="Y129" s="204">
        <f>'[2]1.10Y'!Y129</f>
        <v>0</v>
      </c>
      <c r="Z129" s="204">
        <f>'[2]1.10Y'!Z129</f>
        <v>0</v>
      </c>
      <c r="AA129" s="204">
        <f>'[2]1.10Y'!AA129</f>
        <v>0</v>
      </c>
      <c r="AB129" s="204">
        <f t="shared" si="284"/>
        <v>0</v>
      </c>
      <c r="AC129" s="204">
        <f>'[2]1.10Y'!AC129</f>
        <v>0</v>
      </c>
      <c r="AD129" s="204">
        <f>'[2]1.10Y'!AD129</f>
        <v>0</v>
      </c>
      <c r="AE129" s="204">
        <f>'[2]1.10Y'!AE129</f>
        <v>0</v>
      </c>
      <c r="AF129" s="204">
        <f t="shared" si="286"/>
        <v>0</v>
      </c>
      <c r="AG129" s="204">
        <f>'[2]1.10Y'!AG129</f>
        <v>0</v>
      </c>
      <c r="AH129" s="204">
        <f>'[2]1.10Y'!AH129</f>
        <v>0</v>
      </c>
      <c r="AI129" s="204">
        <f>'[2]1.10Y'!AI129</f>
        <v>0</v>
      </c>
      <c r="AJ129" s="204">
        <f t="shared" si="288"/>
        <v>0</v>
      </c>
      <c r="AK129" s="204">
        <f>'[2]1.10Y'!AK129</f>
        <v>0</v>
      </c>
      <c r="AL129" s="204">
        <f>'[2]1.10Y'!AL129</f>
        <v>0</v>
      </c>
      <c r="AM129" s="204">
        <f>'[2]1.10Y'!AM129</f>
        <v>0</v>
      </c>
    </row>
    <row r="130" spans="1:39" s="10" customFormat="1" x14ac:dyDescent="0.25">
      <c r="A130" s="60"/>
      <c r="B130" s="77"/>
      <c r="C130" s="42" t="s">
        <v>9</v>
      </c>
      <c r="D130" s="204">
        <f t="shared" si="326"/>
        <v>0</v>
      </c>
      <c r="E130" s="204">
        <f t="shared" ref="E130:G130" si="515">E131+E132</f>
        <v>0</v>
      </c>
      <c r="F130" s="204">
        <f t="shared" si="515"/>
        <v>0</v>
      </c>
      <c r="G130" s="204">
        <f t="shared" si="515"/>
        <v>0</v>
      </c>
      <c r="H130" s="204">
        <f t="shared" si="274"/>
        <v>0</v>
      </c>
      <c r="I130" s="204">
        <f t="shared" ref="I130:K130" si="516">I131+I132</f>
        <v>0</v>
      </c>
      <c r="J130" s="204">
        <f t="shared" si="516"/>
        <v>0</v>
      </c>
      <c r="K130" s="204">
        <f t="shared" si="516"/>
        <v>0</v>
      </c>
      <c r="L130" s="204">
        <f t="shared" si="276"/>
        <v>0</v>
      </c>
      <c r="M130" s="204">
        <f t="shared" ref="M130:O130" si="517">M131+M132</f>
        <v>0</v>
      </c>
      <c r="N130" s="204">
        <f t="shared" si="517"/>
        <v>0</v>
      </c>
      <c r="O130" s="204">
        <f t="shared" si="517"/>
        <v>0</v>
      </c>
      <c r="P130" s="204">
        <f t="shared" si="278"/>
        <v>0</v>
      </c>
      <c r="Q130" s="204">
        <f t="shared" ref="Q130:S130" si="518">Q131+Q132</f>
        <v>0</v>
      </c>
      <c r="R130" s="204">
        <f t="shared" si="518"/>
        <v>0</v>
      </c>
      <c r="S130" s="204">
        <f t="shared" si="518"/>
        <v>0</v>
      </c>
      <c r="T130" s="204">
        <f t="shared" si="280"/>
        <v>0</v>
      </c>
      <c r="U130" s="204">
        <f t="shared" ref="U130:W130" si="519">U131+U132</f>
        <v>0</v>
      </c>
      <c r="V130" s="204">
        <f t="shared" si="519"/>
        <v>0</v>
      </c>
      <c r="W130" s="204">
        <f t="shared" si="519"/>
        <v>0</v>
      </c>
      <c r="X130" s="204">
        <f t="shared" si="282"/>
        <v>0</v>
      </c>
      <c r="Y130" s="204">
        <f t="shared" ref="Y130:AA130" si="520">Y131+Y132</f>
        <v>0</v>
      </c>
      <c r="Z130" s="204">
        <f t="shared" si="520"/>
        <v>0</v>
      </c>
      <c r="AA130" s="204">
        <f t="shared" si="520"/>
        <v>0</v>
      </c>
      <c r="AB130" s="204">
        <f t="shared" si="284"/>
        <v>0</v>
      </c>
      <c r="AC130" s="204">
        <f t="shared" ref="AC130:AE130" si="521">AC131+AC132</f>
        <v>0</v>
      </c>
      <c r="AD130" s="204">
        <f t="shared" si="521"/>
        <v>0</v>
      </c>
      <c r="AE130" s="204">
        <f t="shared" si="521"/>
        <v>0</v>
      </c>
      <c r="AF130" s="204">
        <f t="shared" si="286"/>
        <v>30</v>
      </c>
      <c r="AG130" s="204">
        <f t="shared" ref="AG130:AI130" si="522">AG131+AG132</f>
        <v>-9</v>
      </c>
      <c r="AH130" s="204">
        <f t="shared" si="522"/>
        <v>0</v>
      </c>
      <c r="AI130" s="204">
        <f t="shared" si="522"/>
        <v>39</v>
      </c>
      <c r="AJ130" s="204">
        <f t="shared" si="288"/>
        <v>2</v>
      </c>
      <c r="AK130" s="204">
        <f t="shared" ref="AK130:AM130" si="523">AK131+AK132</f>
        <v>2</v>
      </c>
      <c r="AL130" s="204">
        <f t="shared" si="523"/>
        <v>0</v>
      </c>
      <c r="AM130" s="204">
        <f t="shared" si="523"/>
        <v>0</v>
      </c>
    </row>
    <row r="131" spans="1:39" s="10" customFormat="1" x14ac:dyDescent="0.25">
      <c r="A131" s="60"/>
      <c r="B131" s="77"/>
      <c r="C131" s="47" t="s">
        <v>183</v>
      </c>
      <c r="D131" s="204">
        <f t="shared" si="326"/>
        <v>0</v>
      </c>
      <c r="E131" s="204">
        <f>'[2]1.10Y'!E131</f>
        <v>0</v>
      </c>
      <c r="F131" s="204">
        <f>'[2]1.10Y'!F131</f>
        <v>0</v>
      </c>
      <c r="G131" s="204">
        <f>'[2]1.10Y'!G131</f>
        <v>0</v>
      </c>
      <c r="H131" s="204">
        <f t="shared" si="274"/>
        <v>0</v>
      </c>
      <c r="I131" s="204">
        <f>'[2]1.10Y'!I131</f>
        <v>0</v>
      </c>
      <c r="J131" s="204">
        <f>'[2]1.10Y'!J131</f>
        <v>0</v>
      </c>
      <c r="K131" s="204">
        <f>'[2]1.10Y'!K131</f>
        <v>0</v>
      </c>
      <c r="L131" s="204">
        <f t="shared" si="276"/>
        <v>0</v>
      </c>
      <c r="M131" s="204">
        <f>'[2]1.10Y'!M131</f>
        <v>0</v>
      </c>
      <c r="N131" s="204">
        <f>'[2]1.10Y'!N131</f>
        <v>0</v>
      </c>
      <c r="O131" s="204">
        <f>'[2]1.10Y'!O131</f>
        <v>0</v>
      </c>
      <c r="P131" s="204">
        <f t="shared" si="278"/>
        <v>0</v>
      </c>
      <c r="Q131" s="204">
        <f>'[2]1.10Y'!Q131</f>
        <v>0</v>
      </c>
      <c r="R131" s="204">
        <f>'[2]1.10Y'!R131</f>
        <v>0</v>
      </c>
      <c r="S131" s="204">
        <f>'[2]1.10Y'!S131</f>
        <v>0</v>
      </c>
      <c r="T131" s="204">
        <f t="shared" si="280"/>
        <v>0</v>
      </c>
      <c r="U131" s="204">
        <f>'[2]1.10Y'!U131</f>
        <v>0</v>
      </c>
      <c r="V131" s="204">
        <f>'[2]1.10Y'!V131</f>
        <v>0</v>
      </c>
      <c r="W131" s="204">
        <f>'[2]1.10Y'!W131</f>
        <v>0</v>
      </c>
      <c r="X131" s="204">
        <f t="shared" si="282"/>
        <v>0</v>
      </c>
      <c r="Y131" s="204">
        <f>'[2]1.10Y'!Y131</f>
        <v>0</v>
      </c>
      <c r="Z131" s="204">
        <f>'[2]1.10Y'!Z131</f>
        <v>0</v>
      </c>
      <c r="AA131" s="204">
        <f>'[2]1.10Y'!AA131</f>
        <v>0</v>
      </c>
      <c r="AB131" s="204">
        <f t="shared" si="284"/>
        <v>0</v>
      </c>
      <c r="AC131" s="204">
        <f>'[2]1.10Y'!AC131</f>
        <v>0</v>
      </c>
      <c r="AD131" s="204">
        <f>'[2]1.10Y'!AD131</f>
        <v>0</v>
      </c>
      <c r="AE131" s="204">
        <f>'[2]1.10Y'!AE131</f>
        <v>0</v>
      </c>
      <c r="AF131" s="204">
        <f t="shared" si="286"/>
        <v>30</v>
      </c>
      <c r="AG131" s="204">
        <f>'[2]1.10Y'!AG131</f>
        <v>-9</v>
      </c>
      <c r="AH131" s="204">
        <f>'[2]1.10Y'!AH131</f>
        <v>0</v>
      </c>
      <c r="AI131" s="204">
        <f>'[2]1.10Y'!AI131</f>
        <v>39</v>
      </c>
      <c r="AJ131" s="204">
        <f t="shared" si="288"/>
        <v>2</v>
      </c>
      <c r="AK131" s="204">
        <f>'[2]1.10Y'!AK131</f>
        <v>2</v>
      </c>
      <c r="AL131" s="204">
        <f>'[2]1.10Y'!AL131</f>
        <v>0</v>
      </c>
      <c r="AM131" s="204">
        <f>'[2]1.10Y'!AM131</f>
        <v>0</v>
      </c>
    </row>
    <row r="132" spans="1:39" s="10" customFormat="1" x14ac:dyDescent="0.25">
      <c r="A132" s="60"/>
      <c r="B132" s="77"/>
      <c r="C132" s="44" t="s">
        <v>184</v>
      </c>
      <c r="D132" s="204">
        <f t="shared" si="326"/>
        <v>0</v>
      </c>
      <c r="E132" s="204">
        <f>'[2]1.10Y'!E132</f>
        <v>0</v>
      </c>
      <c r="F132" s="204">
        <f>'[2]1.10Y'!F132</f>
        <v>0</v>
      </c>
      <c r="G132" s="204">
        <f>'[2]1.10Y'!G132</f>
        <v>0</v>
      </c>
      <c r="H132" s="204">
        <f t="shared" si="274"/>
        <v>0</v>
      </c>
      <c r="I132" s="204">
        <f>'[2]1.10Y'!I132</f>
        <v>0</v>
      </c>
      <c r="J132" s="204">
        <f>'[2]1.10Y'!J132</f>
        <v>0</v>
      </c>
      <c r="K132" s="204">
        <f>'[2]1.10Y'!K132</f>
        <v>0</v>
      </c>
      <c r="L132" s="204">
        <f t="shared" si="276"/>
        <v>0</v>
      </c>
      <c r="M132" s="204">
        <f>'[2]1.10Y'!M132</f>
        <v>0</v>
      </c>
      <c r="N132" s="204">
        <f>'[2]1.10Y'!N132</f>
        <v>0</v>
      </c>
      <c r="O132" s="204">
        <f>'[2]1.10Y'!O132</f>
        <v>0</v>
      </c>
      <c r="P132" s="204">
        <f t="shared" si="278"/>
        <v>0</v>
      </c>
      <c r="Q132" s="204">
        <f>'[2]1.10Y'!Q132</f>
        <v>0</v>
      </c>
      <c r="R132" s="204">
        <f>'[2]1.10Y'!R132</f>
        <v>0</v>
      </c>
      <c r="S132" s="204">
        <f>'[2]1.10Y'!S132</f>
        <v>0</v>
      </c>
      <c r="T132" s="204">
        <f t="shared" si="280"/>
        <v>0</v>
      </c>
      <c r="U132" s="204">
        <f>'[2]1.10Y'!U132</f>
        <v>0</v>
      </c>
      <c r="V132" s="204">
        <f>'[2]1.10Y'!V132</f>
        <v>0</v>
      </c>
      <c r="W132" s="204">
        <f>'[2]1.10Y'!W132</f>
        <v>0</v>
      </c>
      <c r="X132" s="204">
        <f t="shared" si="282"/>
        <v>0</v>
      </c>
      <c r="Y132" s="204">
        <f>'[2]1.10Y'!Y132</f>
        <v>0</v>
      </c>
      <c r="Z132" s="204">
        <f>'[2]1.10Y'!Z132</f>
        <v>0</v>
      </c>
      <c r="AA132" s="204">
        <f>'[2]1.10Y'!AA132</f>
        <v>0</v>
      </c>
      <c r="AB132" s="204">
        <f t="shared" si="284"/>
        <v>0</v>
      </c>
      <c r="AC132" s="204">
        <f>'[2]1.10Y'!AC132</f>
        <v>0</v>
      </c>
      <c r="AD132" s="204">
        <f>'[2]1.10Y'!AD132</f>
        <v>0</v>
      </c>
      <c r="AE132" s="204">
        <f>'[2]1.10Y'!AE132</f>
        <v>0</v>
      </c>
      <c r="AF132" s="204">
        <f t="shared" si="286"/>
        <v>0</v>
      </c>
      <c r="AG132" s="204">
        <f>'[2]1.10Y'!AG132</f>
        <v>0</v>
      </c>
      <c r="AH132" s="204">
        <f>'[2]1.10Y'!AH132</f>
        <v>0</v>
      </c>
      <c r="AI132" s="204">
        <f>'[2]1.10Y'!AI132</f>
        <v>0</v>
      </c>
      <c r="AJ132" s="204">
        <f t="shared" si="288"/>
        <v>0</v>
      </c>
      <c r="AK132" s="204">
        <f>'[2]1.10Y'!AK132</f>
        <v>0</v>
      </c>
      <c r="AL132" s="204">
        <f>'[2]1.10Y'!AL132</f>
        <v>0</v>
      </c>
      <c r="AM132" s="204">
        <f>'[2]1.10Y'!AM132</f>
        <v>0</v>
      </c>
    </row>
    <row r="133" spans="1:39" s="10" customFormat="1" x14ac:dyDescent="0.25">
      <c r="A133" s="60"/>
      <c r="B133" s="77"/>
      <c r="C133" s="42" t="s">
        <v>17</v>
      </c>
      <c r="D133" s="204">
        <f t="shared" si="326"/>
        <v>0</v>
      </c>
      <c r="E133" s="204">
        <f t="shared" ref="E133:G133" si="524">E134+E135</f>
        <v>0</v>
      </c>
      <c r="F133" s="204">
        <f t="shared" si="524"/>
        <v>0</v>
      </c>
      <c r="G133" s="204">
        <f t="shared" si="524"/>
        <v>0</v>
      </c>
      <c r="H133" s="204">
        <f t="shared" si="274"/>
        <v>0</v>
      </c>
      <c r="I133" s="204">
        <f t="shared" ref="I133:K133" si="525">I134+I135</f>
        <v>0</v>
      </c>
      <c r="J133" s="204">
        <f t="shared" si="525"/>
        <v>0</v>
      </c>
      <c r="K133" s="204">
        <f t="shared" si="525"/>
        <v>0</v>
      </c>
      <c r="L133" s="204">
        <f t="shared" si="276"/>
        <v>0</v>
      </c>
      <c r="M133" s="204">
        <f t="shared" ref="M133:O133" si="526">M134+M135</f>
        <v>0</v>
      </c>
      <c r="N133" s="204">
        <f t="shared" si="526"/>
        <v>0</v>
      </c>
      <c r="O133" s="204">
        <f t="shared" si="526"/>
        <v>0</v>
      </c>
      <c r="P133" s="204">
        <f t="shared" si="278"/>
        <v>0</v>
      </c>
      <c r="Q133" s="204">
        <f t="shared" ref="Q133:S133" si="527">Q134+Q135</f>
        <v>0</v>
      </c>
      <c r="R133" s="204">
        <f t="shared" si="527"/>
        <v>0</v>
      </c>
      <c r="S133" s="204">
        <f t="shared" si="527"/>
        <v>0</v>
      </c>
      <c r="T133" s="204">
        <f t="shared" si="280"/>
        <v>0</v>
      </c>
      <c r="U133" s="204">
        <f t="shared" ref="U133:W133" si="528">U134+U135</f>
        <v>0</v>
      </c>
      <c r="V133" s="204">
        <f t="shared" si="528"/>
        <v>0</v>
      </c>
      <c r="W133" s="204">
        <f t="shared" si="528"/>
        <v>0</v>
      </c>
      <c r="X133" s="204">
        <f t="shared" si="282"/>
        <v>0</v>
      </c>
      <c r="Y133" s="204">
        <f t="shared" ref="Y133:AA133" si="529">Y134+Y135</f>
        <v>0</v>
      </c>
      <c r="Z133" s="204">
        <f t="shared" si="529"/>
        <v>0</v>
      </c>
      <c r="AA133" s="204">
        <f t="shared" si="529"/>
        <v>0</v>
      </c>
      <c r="AB133" s="204">
        <f t="shared" si="284"/>
        <v>0</v>
      </c>
      <c r="AC133" s="204">
        <f t="shared" ref="AC133:AE133" si="530">AC134+AC135</f>
        <v>0</v>
      </c>
      <c r="AD133" s="204">
        <f t="shared" si="530"/>
        <v>0</v>
      </c>
      <c r="AE133" s="204">
        <f t="shared" si="530"/>
        <v>0</v>
      </c>
      <c r="AF133" s="204">
        <f t="shared" si="286"/>
        <v>0</v>
      </c>
      <c r="AG133" s="204">
        <f t="shared" ref="AG133:AI133" si="531">AG134+AG135</f>
        <v>0</v>
      </c>
      <c r="AH133" s="204">
        <f t="shared" si="531"/>
        <v>0</v>
      </c>
      <c r="AI133" s="204">
        <f t="shared" si="531"/>
        <v>0</v>
      </c>
      <c r="AJ133" s="204">
        <f t="shared" si="288"/>
        <v>0</v>
      </c>
      <c r="AK133" s="204">
        <f t="shared" ref="AK133:AM133" si="532">AK134+AK135</f>
        <v>0</v>
      </c>
      <c r="AL133" s="204">
        <f t="shared" si="532"/>
        <v>0</v>
      </c>
      <c r="AM133" s="204">
        <f t="shared" si="532"/>
        <v>0</v>
      </c>
    </row>
    <row r="134" spans="1:39" s="10" customFormat="1" x14ac:dyDescent="0.25">
      <c r="A134" s="60"/>
      <c r="B134" s="77"/>
      <c r="C134" s="47" t="s">
        <v>183</v>
      </c>
      <c r="D134" s="204">
        <f t="shared" si="326"/>
        <v>0</v>
      </c>
      <c r="E134" s="204">
        <f>'[2]1.10Y'!E134</f>
        <v>0</v>
      </c>
      <c r="F134" s="204">
        <f>'[2]1.10Y'!F134</f>
        <v>0</v>
      </c>
      <c r="G134" s="204">
        <f>'[2]1.10Y'!G134</f>
        <v>0</v>
      </c>
      <c r="H134" s="204">
        <f t="shared" si="274"/>
        <v>0</v>
      </c>
      <c r="I134" s="204">
        <f>'[2]1.10Y'!I134</f>
        <v>0</v>
      </c>
      <c r="J134" s="204">
        <f>'[2]1.10Y'!J134</f>
        <v>0</v>
      </c>
      <c r="K134" s="204">
        <f>'[2]1.10Y'!K134</f>
        <v>0</v>
      </c>
      <c r="L134" s="204">
        <f t="shared" si="276"/>
        <v>0</v>
      </c>
      <c r="M134" s="204">
        <f>'[2]1.10Y'!M134</f>
        <v>0</v>
      </c>
      <c r="N134" s="204">
        <f>'[2]1.10Y'!N134</f>
        <v>0</v>
      </c>
      <c r="O134" s="204">
        <f>'[2]1.10Y'!O134</f>
        <v>0</v>
      </c>
      <c r="P134" s="204">
        <f t="shared" si="278"/>
        <v>0</v>
      </c>
      <c r="Q134" s="204">
        <f>'[2]1.10Y'!Q134</f>
        <v>0</v>
      </c>
      <c r="R134" s="204">
        <f>'[2]1.10Y'!R134</f>
        <v>0</v>
      </c>
      <c r="S134" s="204">
        <f>'[2]1.10Y'!S134</f>
        <v>0</v>
      </c>
      <c r="T134" s="204">
        <f t="shared" si="280"/>
        <v>0</v>
      </c>
      <c r="U134" s="204">
        <f>'[2]1.10Y'!U134</f>
        <v>0</v>
      </c>
      <c r="V134" s="204">
        <f>'[2]1.10Y'!V134</f>
        <v>0</v>
      </c>
      <c r="W134" s="204">
        <f>'[2]1.10Y'!W134</f>
        <v>0</v>
      </c>
      <c r="X134" s="204">
        <f t="shared" si="282"/>
        <v>0</v>
      </c>
      <c r="Y134" s="204">
        <f>'[2]1.10Y'!Y134</f>
        <v>0</v>
      </c>
      <c r="Z134" s="204">
        <f>'[2]1.10Y'!Z134</f>
        <v>0</v>
      </c>
      <c r="AA134" s="204">
        <f>'[2]1.10Y'!AA134</f>
        <v>0</v>
      </c>
      <c r="AB134" s="204">
        <f t="shared" si="284"/>
        <v>0</v>
      </c>
      <c r="AC134" s="204">
        <f>'[2]1.10Y'!AC134</f>
        <v>0</v>
      </c>
      <c r="AD134" s="204">
        <f>'[2]1.10Y'!AD134</f>
        <v>0</v>
      </c>
      <c r="AE134" s="204">
        <f>'[2]1.10Y'!AE134</f>
        <v>0</v>
      </c>
      <c r="AF134" s="204">
        <f t="shared" si="286"/>
        <v>0</v>
      </c>
      <c r="AG134" s="204">
        <f>'[2]1.10Y'!AG134</f>
        <v>0</v>
      </c>
      <c r="AH134" s="204">
        <f>'[2]1.10Y'!AH134</f>
        <v>0</v>
      </c>
      <c r="AI134" s="204">
        <f>'[2]1.10Y'!AI134</f>
        <v>0</v>
      </c>
      <c r="AJ134" s="204">
        <f t="shared" si="288"/>
        <v>0</v>
      </c>
      <c r="AK134" s="204">
        <f>'[2]1.10Y'!AK134</f>
        <v>0</v>
      </c>
      <c r="AL134" s="204">
        <f>'[2]1.10Y'!AL134</f>
        <v>0</v>
      </c>
      <c r="AM134" s="204">
        <f>'[2]1.10Y'!AM134</f>
        <v>0</v>
      </c>
    </row>
    <row r="135" spans="1:39" s="10" customFormat="1" x14ac:dyDescent="0.25">
      <c r="A135" s="60"/>
      <c r="B135" s="77"/>
      <c r="C135" s="44" t="s">
        <v>184</v>
      </c>
      <c r="D135" s="204">
        <f t="shared" si="326"/>
        <v>0</v>
      </c>
      <c r="E135" s="204">
        <f>'[2]1.10Y'!E135</f>
        <v>0</v>
      </c>
      <c r="F135" s="204">
        <f>'[2]1.10Y'!F135</f>
        <v>0</v>
      </c>
      <c r="G135" s="204">
        <f>'[2]1.10Y'!G135</f>
        <v>0</v>
      </c>
      <c r="H135" s="204">
        <f t="shared" si="274"/>
        <v>0</v>
      </c>
      <c r="I135" s="204">
        <f>'[2]1.10Y'!I135</f>
        <v>0</v>
      </c>
      <c r="J135" s="204">
        <f>'[2]1.10Y'!J135</f>
        <v>0</v>
      </c>
      <c r="K135" s="204">
        <f>'[2]1.10Y'!K135</f>
        <v>0</v>
      </c>
      <c r="L135" s="204">
        <f t="shared" si="276"/>
        <v>0</v>
      </c>
      <c r="M135" s="204">
        <f>'[2]1.10Y'!M135</f>
        <v>0</v>
      </c>
      <c r="N135" s="204">
        <f>'[2]1.10Y'!N135</f>
        <v>0</v>
      </c>
      <c r="O135" s="204">
        <f>'[2]1.10Y'!O135</f>
        <v>0</v>
      </c>
      <c r="P135" s="204">
        <f t="shared" si="278"/>
        <v>0</v>
      </c>
      <c r="Q135" s="204">
        <f>'[2]1.10Y'!Q135</f>
        <v>0</v>
      </c>
      <c r="R135" s="204">
        <f>'[2]1.10Y'!R135</f>
        <v>0</v>
      </c>
      <c r="S135" s="204">
        <f>'[2]1.10Y'!S135</f>
        <v>0</v>
      </c>
      <c r="T135" s="204">
        <f t="shared" si="280"/>
        <v>0</v>
      </c>
      <c r="U135" s="204">
        <f>'[2]1.10Y'!U135</f>
        <v>0</v>
      </c>
      <c r="V135" s="204">
        <f>'[2]1.10Y'!V135</f>
        <v>0</v>
      </c>
      <c r="W135" s="204">
        <f>'[2]1.10Y'!W135</f>
        <v>0</v>
      </c>
      <c r="X135" s="204">
        <f t="shared" si="282"/>
        <v>0</v>
      </c>
      <c r="Y135" s="204">
        <f>'[2]1.10Y'!Y135</f>
        <v>0</v>
      </c>
      <c r="Z135" s="204">
        <f>'[2]1.10Y'!Z135</f>
        <v>0</v>
      </c>
      <c r="AA135" s="204">
        <f>'[2]1.10Y'!AA135</f>
        <v>0</v>
      </c>
      <c r="AB135" s="204">
        <f t="shared" si="284"/>
        <v>0</v>
      </c>
      <c r="AC135" s="204">
        <f>'[2]1.10Y'!AC135</f>
        <v>0</v>
      </c>
      <c r="AD135" s="204">
        <f>'[2]1.10Y'!AD135</f>
        <v>0</v>
      </c>
      <c r="AE135" s="204">
        <f>'[2]1.10Y'!AE135</f>
        <v>0</v>
      </c>
      <c r="AF135" s="204">
        <f t="shared" si="286"/>
        <v>0</v>
      </c>
      <c r="AG135" s="204">
        <f>'[2]1.10Y'!AG135</f>
        <v>0</v>
      </c>
      <c r="AH135" s="204">
        <f>'[2]1.10Y'!AH135</f>
        <v>0</v>
      </c>
      <c r="AI135" s="204">
        <f>'[2]1.10Y'!AI135</f>
        <v>0</v>
      </c>
      <c r="AJ135" s="204">
        <f t="shared" si="288"/>
        <v>0</v>
      </c>
      <c r="AK135" s="204">
        <f>'[2]1.10Y'!AK135</f>
        <v>0</v>
      </c>
      <c r="AL135" s="204">
        <f>'[2]1.10Y'!AL135</f>
        <v>0</v>
      </c>
      <c r="AM135" s="204">
        <f>'[2]1.10Y'!AM135</f>
        <v>0</v>
      </c>
    </row>
    <row r="136" spans="1:39" s="10" customFormat="1" x14ac:dyDescent="0.25">
      <c r="A136" s="60">
        <v>4.7</v>
      </c>
      <c r="B136" s="77">
        <v>4.7</v>
      </c>
      <c r="C136" s="122" t="s">
        <v>44</v>
      </c>
      <c r="D136" s="206">
        <f t="shared" ref="D136" si="533">E136+F136+G136</f>
        <v>-82</v>
      </c>
      <c r="E136" s="206">
        <f>'[2]1.10Y'!E136</f>
        <v>-82</v>
      </c>
      <c r="F136" s="206">
        <f>'[2]1.10Y'!F136</f>
        <v>0</v>
      </c>
      <c r="G136" s="206">
        <f>'[2]1.10Y'!G136</f>
        <v>0</v>
      </c>
      <c r="H136" s="206">
        <f t="shared" si="274"/>
        <v>-55</v>
      </c>
      <c r="I136" s="206">
        <f>'[2]1.10Y'!I136</f>
        <v>-55</v>
      </c>
      <c r="J136" s="206">
        <f>'[2]1.10Y'!J136</f>
        <v>0</v>
      </c>
      <c r="K136" s="206">
        <f>'[2]1.10Y'!K136</f>
        <v>0</v>
      </c>
      <c r="L136" s="206">
        <f t="shared" si="276"/>
        <v>105</v>
      </c>
      <c r="M136" s="206">
        <f>'[2]1.10Y'!M136</f>
        <v>105</v>
      </c>
      <c r="N136" s="206">
        <f>'[2]1.10Y'!N136</f>
        <v>0</v>
      </c>
      <c r="O136" s="206">
        <f>'[2]1.10Y'!O136</f>
        <v>0</v>
      </c>
      <c r="P136" s="206">
        <f t="shared" si="278"/>
        <v>-44</v>
      </c>
      <c r="Q136" s="206">
        <f>'[2]1.10Y'!Q136</f>
        <v>-44</v>
      </c>
      <c r="R136" s="206">
        <f>'[2]1.10Y'!R136</f>
        <v>0</v>
      </c>
      <c r="S136" s="206">
        <f>'[2]1.10Y'!S136</f>
        <v>0</v>
      </c>
      <c r="T136" s="206">
        <f t="shared" si="280"/>
        <v>-10</v>
      </c>
      <c r="U136" s="206">
        <f>'[2]1.10Y'!U136</f>
        <v>-10</v>
      </c>
      <c r="V136" s="206">
        <f>'[2]1.10Y'!V136</f>
        <v>0</v>
      </c>
      <c r="W136" s="206">
        <f>'[2]1.10Y'!W136</f>
        <v>0</v>
      </c>
      <c r="X136" s="206">
        <f t="shared" si="282"/>
        <v>75</v>
      </c>
      <c r="Y136" s="206">
        <f>'[2]1.10Y'!Y136</f>
        <v>75</v>
      </c>
      <c r="Z136" s="206">
        <f>'[2]1.10Y'!Z136</f>
        <v>0</v>
      </c>
      <c r="AA136" s="206">
        <f>'[2]1.10Y'!AA136</f>
        <v>0</v>
      </c>
      <c r="AB136" s="206">
        <f t="shared" si="284"/>
        <v>-85</v>
      </c>
      <c r="AC136" s="206">
        <f>'[2]1.10Y'!AC136</f>
        <v>-85</v>
      </c>
      <c r="AD136" s="206">
        <f>'[2]1.10Y'!AD136</f>
        <v>0</v>
      </c>
      <c r="AE136" s="206">
        <f>'[2]1.10Y'!AE136</f>
        <v>0</v>
      </c>
      <c r="AF136" s="206">
        <f t="shared" si="286"/>
        <v>-223</v>
      </c>
      <c r="AG136" s="206">
        <f>'[2]1.10Y'!AG136</f>
        <v>-223</v>
      </c>
      <c r="AH136" s="206">
        <f>'[2]1.10Y'!AH136</f>
        <v>0</v>
      </c>
      <c r="AI136" s="206">
        <f>'[2]1.10Y'!AI136</f>
        <v>0</v>
      </c>
      <c r="AJ136" s="206">
        <f t="shared" si="288"/>
        <v>36</v>
      </c>
      <c r="AK136" s="206">
        <f>'[2]1.10Y'!AK136</f>
        <v>36</v>
      </c>
      <c r="AL136" s="206">
        <f>'[2]1.10Y'!AL136</f>
        <v>0</v>
      </c>
      <c r="AM136" s="206">
        <f>'[2]1.10Y'!AM136</f>
        <v>0</v>
      </c>
    </row>
    <row r="137" spans="1:39" s="10" customFormat="1" ht="14.25" customHeight="1" x14ac:dyDescent="0.25">
      <c r="C137" s="102" t="s">
        <v>0</v>
      </c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</row>
    <row r="138" spans="1:39" s="10" customFormat="1" ht="36" customHeight="1" x14ac:dyDescent="0.25">
      <c r="A138" s="95" t="s">
        <v>136</v>
      </c>
      <c r="C138" s="196" t="s">
        <v>192</v>
      </c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</row>
    <row r="139" spans="1:39" s="10" customFormat="1" ht="50.4" customHeight="1" x14ac:dyDescent="0.25">
      <c r="A139" s="95"/>
      <c r="C139" s="196" t="s">
        <v>201</v>
      </c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</row>
    <row r="140" spans="1:39" ht="60" customHeight="1" x14ac:dyDescent="0.25">
      <c r="C140" s="196" t="s">
        <v>179</v>
      </c>
    </row>
    <row r="145" spans="3:3" ht="15.6" x14ac:dyDescent="0.25">
      <c r="C145" s="11"/>
    </row>
    <row r="146" spans="3:3" ht="15.6" x14ac:dyDescent="0.25">
      <c r="C146" s="11"/>
    </row>
    <row r="147" spans="3:3" ht="15.6" x14ac:dyDescent="0.25">
      <c r="C147" s="11"/>
    </row>
    <row r="148" spans="3:3" ht="15.6" x14ac:dyDescent="0.25">
      <c r="C148" s="11"/>
    </row>
    <row r="149" spans="3:3" ht="15.6" x14ac:dyDescent="0.25">
      <c r="C149" s="11"/>
    </row>
    <row r="150" spans="3:3" ht="15.6" x14ac:dyDescent="0.25">
      <c r="C150" s="11"/>
    </row>
    <row r="151" spans="3:3" ht="15.6" x14ac:dyDescent="0.25">
      <c r="C151" s="11"/>
    </row>
    <row r="152" spans="3:3" ht="15.6" x14ac:dyDescent="0.25">
      <c r="C152" s="11"/>
    </row>
    <row r="153" spans="3:3" ht="15.6" x14ac:dyDescent="0.25">
      <c r="C153" s="11"/>
    </row>
    <row r="154" spans="3:3" ht="15.6" x14ac:dyDescent="0.25">
      <c r="C154" s="11"/>
    </row>
    <row r="155" spans="3:3" ht="15.6" x14ac:dyDescent="0.25">
      <c r="C155" s="11"/>
    </row>
    <row r="156" spans="3:3" ht="15.6" x14ac:dyDescent="0.25">
      <c r="C156" s="11"/>
    </row>
    <row r="157" spans="3:3" ht="15.6" x14ac:dyDescent="0.25">
      <c r="C157" s="11"/>
    </row>
    <row r="158" spans="3:3" ht="15.6" x14ac:dyDescent="0.25">
      <c r="C158" s="11"/>
    </row>
    <row r="159" spans="3:3" ht="15.6" x14ac:dyDescent="0.25">
      <c r="C159" s="11"/>
    </row>
    <row r="160" spans="3:3" ht="15.6" x14ac:dyDescent="0.25">
      <c r="C160" s="11"/>
    </row>
    <row r="161" spans="3:3" ht="15.6" x14ac:dyDescent="0.25">
      <c r="C161" s="11"/>
    </row>
    <row r="162" spans="3:3" ht="15.6" x14ac:dyDescent="0.25">
      <c r="C162" s="11"/>
    </row>
    <row r="163" spans="3:3" ht="15.6" x14ac:dyDescent="0.25">
      <c r="C163" s="11"/>
    </row>
    <row r="164" spans="3:3" ht="15.6" x14ac:dyDescent="0.25">
      <c r="C164" s="11"/>
    </row>
  </sheetData>
  <mergeCells count="9">
    <mergeCell ref="AJ4:AM4"/>
    <mergeCell ref="D4:G4"/>
    <mergeCell ref="H4:K4"/>
    <mergeCell ref="L4:O4"/>
    <mergeCell ref="P4:S4"/>
    <mergeCell ref="T4:W4"/>
    <mergeCell ref="X4:AA4"/>
    <mergeCell ref="AB4:AE4"/>
    <mergeCell ref="AF4:AI4"/>
  </mergeCells>
  <hyperlinks>
    <hyperlink ref="C1" location="'1'!A1" display="до змісту"/>
  </hyperlinks>
  <pageMargins left="0.33" right="0.27" top="0.39" bottom="0.37" header="0.16" footer="0.18"/>
  <pageSetup paperSize="9" scale="83" fitToWidth="0" fitToHeight="0" orientation="landscape" r:id="rId1"/>
  <headerFooter>
    <oddHeader xml:space="preserve">&amp;RНаціональний банк України  </oddHeader>
    <oddFooter>&amp;LДепартамент статистики та звітності, Управління статистики зовнішнього сектору</oddFooter>
  </headerFooter>
  <rowBreaks count="2" manualBreakCount="2">
    <brk id="43" min="2" max="102" man="1"/>
    <brk id="91" min="2" max="10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9</vt:i4>
      </vt:variant>
    </vt:vector>
  </HeadingPairs>
  <TitlesOfParts>
    <vt:vector size="16" baseType="lpstr">
      <vt:lpstr>1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'1.5'!Заголовки_для_друку</vt:lpstr>
      <vt:lpstr>'1.6'!Заголовки_для_друку</vt:lpstr>
      <vt:lpstr>'1'!Область_друку</vt:lpstr>
      <vt:lpstr>'1.3'!Область_друку</vt:lpstr>
      <vt:lpstr>'1.5'!Область_друку</vt:lpstr>
      <vt:lpstr>'1.6'!Область_друку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Жеронкіна Ольга Валентинівна</cp:lastModifiedBy>
  <cp:lastPrinted>2021-12-28T13:05:58Z</cp:lastPrinted>
  <dcterms:created xsi:type="dcterms:W3CDTF">2015-06-15T13:35:59Z</dcterms:created>
  <dcterms:modified xsi:type="dcterms:W3CDTF">2024-09-20T15:28:30Z</dcterms:modified>
</cp:coreProperties>
</file>