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2408\Desktop\"/>
    </mc:Choice>
  </mc:AlternateContent>
  <bookViews>
    <workbookView xWindow="0" yWindow="0" windowWidth="23040" windowHeight="9045"/>
  </bookViews>
  <sheets>
    <sheet name="2024" sheetId="88" r:id="rId1"/>
    <sheet name="2023" sheetId="87" r:id="rId2"/>
    <sheet name="2022" sheetId="86" r:id="rId3"/>
    <sheet name="2021" sheetId="85" r:id="rId4"/>
    <sheet name="2020" sheetId="84" r:id="rId5"/>
    <sheet name="2019" sheetId="82" r:id="rId6"/>
    <sheet name="2018" sheetId="80" r:id="rId7"/>
    <sheet name="2017" sheetId="79" r:id="rId8"/>
    <sheet name="2016" sheetId="78" r:id="rId9"/>
    <sheet name="2015" sheetId="77" r:id="rId10"/>
    <sheet name="2014" sheetId="73" r:id="rId11"/>
    <sheet name="2013" sheetId="59" r:id="rId12"/>
    <sheet name="2012" sheetId="45" r:id="rId13"/>
    <sheet name="2011" sheetId="34" r:id="rId14"/>
    <sheet name="2010" sheetId="20" r:id="rId15"/>
    <sheet name="2009" sheetId="16" r:id="rId16"/>
    <sheet name="2008" sheetId="83" r:id="rId17"/>
  </sheets>
  <definedNames>
    <definedName name="_xlnm.Print_Area" localSheetId="16">'2008'!$A$1:$Q$82</definedName>
    <definedName name="_xlnm.Print_Area" localSheetId="15">'2009'!$A$1:$X$21</definedName>
    <definedName name="_xlnm.Print_Area" localSheetId="14">'2010'!$A$1:$W$21</definedName>
    <definedName name="_xlnm.Print_Area" localSheetId="13">'2011'!$A$1:$AA$21</definedName>
    <definedName name="_xlnm.Print_Area" localSheetId="12">'2012'!$A$1:$AK$21</definedName>
    <definedName name="_xlnm.Print_Area" localSheetId="11">'2013'!$A$1:$AM$21</definedName>
    <definedName name="_xlnm.Print_Area" localSheetId="10">'2014'!$A$1:$AK$21</definedName>
    <definedName name="_xlnm.Print_Area" localSheetId="9">'2015'!$A$1:$Q$21</definedName>
    <definedName name="_xlnm.Print_Area" localSheetId="8">'2016'!$A$1:$AI$21</definedName>
    <definedName name="_xlnm.Print_Area" localSheetId="7">'2017'!$A$1:$AI$21</definedName>
  </definedNames>
  <calcPr calcId="162913"/>
</workbook>
</file>

<file path=xl/calcChain.xml><?xml version="1.0" encoding="utf-8"?>
<calcChain xmlns="http://schemas.openxmlformats.org/spreadsheetml/2006/main">
  <c r="O80" i="83" l="1"/>
  <c r="O81" i="83" s="1"/>
  <c r="O74" i="83"/>
  <c r="O82" i="83" s="1"/>
  <c r="V21" i="16" l="1"/>
  <c r="W21" i="16" l="1"/>
</calcChain>
</file>

<file path=xl/sharedStrings.xml><?xml version="1.0" encoding="utf-8"?>
<sst xmlns="http://schemas.openxmlformats.org/spreadsheetml/2006/main" count="3174" uniqueCount="121">
  <si>
    <t>Термін обігу ОВДП</t>
  </si>
  <si>
    <t>Кількість розміщень</t>
  </si>
  <si>
    <t>всього</t>
  </si>
  <si>
    <t xml:space="preserve">в тому числі за рахунок  </t>
  </si>
  <si>
    <t>клієнтів</t>
  </si>
  <si>
    <t>банків</t>
  </si>
  <si>
    <t xml:space="preserve">клієнтів </t>
  </si>
  <si>
    <t>ср/зв</t>
  </si>
  <si>
    <t>min</t>
  </si>
  <si>
    <t>max</t>
  </si>
  <si>
    <t>до 1 року</t>
  </si>
  <si>
    <t>до 2 років</t>
  </si>
  <si>
    <t>до 3 років</t>
  </si>
  <si>
    <t>до 4 років</t>
  </si>
  <si>
    <t>до 5 років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</si>
  <si>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</si>
  <si>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</si>
  <si>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</si>
  <si>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</si>
  <si>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</si>
  <si>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</si>
  <si>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</si>
  <si>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</si>
  <si>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</si>
  <si>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</si>
  <si>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</si>
  <si>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</si>
  <si>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Розміщено ОВДП , всього в тому числі:</t>
  </si>
  <si>
    <t>Середньозважена дохідність, %</t>
  </si>
  <si>
    <t>Всього за 2009 рік</t>
  </si>
  <si>
    <t>понад 5 років</t>
  </si>
  <si>
    <t>Період</t>
  </si>
  <si>
    <t xml:space="preserve">Розміщення ОВДП на первинному ринку </t>
  </si>
  <si>
    <t xml:space="preserve">з них </t>
  </si>
  <si>
    <t>Кошти залучені до бюджету</t>
  </si>
  <si>
    <t>у тому часлі за терміном обігу</t>
  </si>
  <si>
    <t xml:space="preserve">Випуск ОВДП для збільшення формування статутного капіталу банків </t>
  </si>
  <si>
    <t>сумма, грн.</t>
  </si>
  <si>
    <t>ср/зв доходність,%</t>
  </si>
  <si>
    <t xml:space="preserve">травень </t>
  </si>
  <si>
    <t>до 7 років</t>
  </si>
  <si>
    <t>до 8 років</t>
  </si>
  <si>
    <t>Всього за 2008 рік</t>
  </si>
  <si>
    <t xml:space="preserve">Реструктуризація залишку заборгованості КМУ перед НБУ визначеної абзацом третім частини першої статті 1 Закону України  від 20.04.2000 № 1697-III шляхом випуску та передачі НБУ ОВДП </t>
  </si>
  <si>
    <t>Всього за 2010 рік</t>
  </si>
  <si>
    <t>Монетизація ОВДП, які випущені для збільшення формування статутного капіталу банків</t>
  </si>
  <si>
    <t xml:space="preserve">Монетизація ОВДП, які випущені для збільшення формування статутного капіталу банків </t>
  </si>
  <si>
    <t>станом на 01.01.2009р.</t>
  </si>
  <si>
    <t xml:space="preserve">Інформація щодо розміщення ОВДП у 2008 році, в тому числі і для збільшення формування статутного капіталу банків </t>
  </si>
  <si>
    <t>Інформація щодо розміщення ОВДП у 2009 році, в тому числі і для збільшення формування статутного капіталу банків</t>
  </si>
  <si>
    <t xml:space="preserve"> за станом на 01.01.2010 р.</t>
  </si>
  <si>
    <t>Інформація щодо розміщення ОВДП у 2010 році, в тому числі і для збільшення формування статутного капіталу банків</t>
  </si>
  <si>
    <t>ОВДП, випущені для погашення простроченої бюджетної заборгованості з податку на додану вартість</t>
  </si>
  <si>
    <t>за станом на 01.01.2011 р.</t>
  </si>
  <si>
    <t>Інформація щодо розміщення ОВДП у 2011 році, в тому числі і для збільшення формування статутного капіталу банків</t>
  </si>
  <si>
    <t>Всього за 2011 рік</t>
  </si>
  <si>
    <t>за станом на 01.01.2012 р.</t>
  </si>
  <si>
    <t xml:space="preserve">Розміщення на первинному ринку ОВДП, номінованих у гривні </t>
  </si>
  <si>
    <t>з них</t>
  </si>
  <si>
    <t>Розміщення на первинному ринку ОВДП, номінованих у іноземній валюті (долари США)</t>
  </si>
  <si>
    <t>Всього за 2012 рік</t>
  </si>
  <si>
    <t>Розміщення на первинному ринку ОВДП, номінованих у іноземній валюті (євро)</t>
  </si>
  <si>
    <t>за станом на 01.01.2013 р.</t>
  </si>
  <si>
    <t>до 5років</t>
  </si>
  <si>
    <t>Всього за 2013 рік</t>
  </si>
  <si>
    <t>Інформація щодо розміщення ОВДП у 2013 році</t>
  </si>
  <si>
    <t>за станом на 01.01.2014 р.</t>
  </si>
  <si>
    <t>Інформація щодо розміщення ОВДП у 2014 році</t>
  </si>
  <si>
    <t>від 4 до 5 років</t>
  </si>
  <si>
    <t>Всього за 2014 рік</t>
  </si>
  <si>
    <t>Інформація щодо розміщення ОВДП у 2012 році</t>
  </si>
  <si>
    <t>ОВДП, які випущені для відшкодування сум податку на додану вартість</t>
  </si>
  <si>
    <t>від 1 до 2 років</t>
  </si>
  <si>
    <t>Переоформлення заборгованості КМУ перед НБУ щодо здійснення платежів із погашення траншу Уряду</t>
  </si>
  <si>
    <t>Інформація щодо розміщення ОВДП у 2015 році</t>
  </si>
  <si>
    <t>Всього за 2015 рік</t>
  </si>
  <si>
    <t>-</t>
  </si>
  <si>
    <t>Інформація щодо розміщення ОВДП у 2016 році</t>
  </si>
  <si>
    <t>у тому числі за терміном обігу</t>
  </si>
  <si>
    <t>Всього за 2016 рік</t>
  </si>
  <si>
    <t>від 1 до 3 років</t>
  </si>
  <si>
    <t>від 3 до 5 років</t>
  </si>
  <si>
    <t>Всього за 2017 рік</t>
  </si>
  <si>
    <t>Інформація щодо розміщення ОВДП у 2017 році</t>
  </si>
  <si>
    <t>Розміщення на первинному ринку ОВДП, номінованих у іноземній валюті (ЄВРО)</t>
  </si>
  <si>
    <t>Всього за 2018 рік</t>
  </si>
  <si>
    <t>Інформація щодо розміщення ОВДП у 2019  році</t>
  </si>
  <si>
    <t>Всього за 2019 рік</t>
  </si>
  <si>
    <t>Інформація щодо розміщення ОВДП у 2018  році</t>
  </si>
  <si>
    <t>сумма, млн.грн.</t>
  </si>
  <si>
    <t>сума, млн. грн.</t>
  </si>
  <si>
    <t>сума, млн.дол. США</t>
  </si>
  <si>
    <t>сума, млн.євро</t>
  </si>
  <si>
    <t>сума, млн.грн.</t>
  </si>
  <si>
    <t>сума, млн. ЄВРО</t>
  </si>
  <si>
    <t>сума, млн. дол. США</t>
  </si>
  <si>
    <t>сума, млн. євро</t>
  </si>
  <si>
    <t>сумма, млн. грн.</t>
  </si>
  <si>
    <t>сумма, млн. дол. США</t>
  </si>
  <si>
    <t>сумма, млн.євро</t>
  </si>
  <si>
    <t>сумма, млн.дол. США</t>
  </si>
  <si>
    <t>сумма, млн. євро</t>
  </si>
  <si>
    <t>Розміщено за номіналом, млн. грн.</t>
  </si>
  <si>
    <t>Загальна сума розміщення, млн. грн.</t>
  </si>
  <si>
    <t>Сума коштів, залучених до бюджету, млн. грн.</t>
  </si>
  <si>
    <t>Випуск ОВДП для збільшення формування статутного капіталу банків, млн. грн.</t>
  </si>
  <si>
    <t>Інформація щодо розміщення ОВДП у 2020 році</t>
  </si>
  <si>
    <t>Всього за 2020 рік</t>
  </si>
  <si>
    <t>Доходність, %</t>
  </si>
  <si>
    <t>Інформація щодо розміщення ОВДП у 2021 році</t>
  </si>
  <si>
    <t>Всього за 2021 рік</t>
  </si>
  <si>
    <t xml:space="preserve">  -  </t>
  </si>
  <si>
    <t xml:space="preserve"> - </t>
  </si>
  <si>
    <t>Всього за 2022 рік</t>
  </si>
  <si>
    <t>Інформація щодо розміщення ОВДП у 2022 році</t>
  </si>
  <si>
    <r>
      <t>Кошти залучені до бюджету</t>
    </r>
    <r>
      <rPr>
        <b/>
        <vertAlign val="superscript"/>
        <sz val="14"/>
        <rFont val="Tahoma"/>
        <family val="2"/>
        <charset val="204"/>
      </rPr>
      <t>1</t>
    </r>
  </si>
  <si>
    <r>
      <rPr>
        <vertAlign val="superscript"/>
        <sz val="12"/>
        <rFont val="Tahoma"/>
        <family val="2"/>
        <charset val="204"/>
      </rPr>
      <t>1</t>
    </r>
    <r>
      <rPr>
        <sz val="12"/>
        <rFont val="Tahoma"/>
        <family val="2"/>
        <charset val="204"/>
      </rPr>
      <t xml:space="preserve"> шляхом продажу ОВДП на аукціонах з їх розміщення</t>
    </r>
  </si>
  <si>
    <t>Інформація щодо розміщення ОВДП у 2023 році</t>
  </si>
  <si>
    <t>Всього за 2023 рік</t>
  </si>
  <si>
    <t>Інформація щодо розміщення ОВДП у 2024 році</t>
  </si>
  <si>
    <t>Всього за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</si>
</sst>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₴_-;\-* #,##0.00_₴_-;_-* &quot;-&quot;??_₴_-;_-@_-"/>
    <numFmt numFmtId="165" formatCode="_-* #,##0\ _г_р_н_._-;\-* #,##0\ _г_р_н_._-;_-* &quot;-&quot;\ _г_р_н_._-;_-@_-"/>
    <numFmt numFmtId="166" formatCode="_-* #,##0.00\ _г_р_н_._-;\-* #,##0.00\ _г_р_н_._-;_-* &quot;-&quot;??\ _г_р_н_._-;_-@_-"/>
    <numFmt numFmtId="167" formatCode="_-* #,##0\ &quot;р.&quot;_-;\-* #,##0\ &quot;р.&quot;_-;_-* &quot;-&quot;\ &quot;р.&quot;_-;_-@_-"/>
    <numFmt numFmtId="168" formatCode="_-* #,##0\ _р_._-;\-* #,##0\ _р_._-;_-* &quot;-&quot;\ _р_._-;_-@_-"/>
    <numFmt numFmtId="169" formatCode="_-* #,##0.00\ &quot;р.&quot;_-;\-* #,##0.00\ &quot;р.&quot;_-;_-* &quot;-&quot;??\ &quot;р.&quot;_-;_-@_-"/>
    <numFmt numFmtId="170" formatCode="_-* #,##0.00\ _р_._-;\-* #,##0.00\ _р_._-;_-* &quot;-&quot;??\ _р_._-;_-@_-"/>
    <numFmt numFmtId="171" formatCode="#,##0.00_ ;\-#,##0.00\ "/>
    <numFmt numFmtId="172" formatCode="_-* #,##0.00\ _к_._-;\-* #,##0.00\ _к_._-;_-* &quot;-&quot;\ _к_._-;_-@_-"/>
    <numFmt numFmtId="173" formatCode="_(* #,##0.00_);_(* \(#,##0.00\);_(* &quot;-&quot;_);_(@_)"/>
    <numFmt numFmtId="174" formatCode="_-* #,##0.000_₴_-;\-* #,##0.000_₴_-;_-* &quot;-&quot;??_₴_-;_-@_-"/>
    <numFmt numFmtId="175" formatCode="0.000"/>
  </numFmts>
  <fonts count="55">
    <font>
      <sz val="10"/>
      <name val="UkrainianBaltica"/>
    </font>
    <font>
      <sz val="10"/>
      <name val="UkrainianBaltica"/>
    </font>
    <font>
      <sz val="10"/>
      <name val="Arial Cyr"/>
      <charset val="204"/>
    </font>
    <font>
      <sz val="8"/>
      <name val="Arial Cyr"/>
      <charset val="204"/>
    </font>
    <font>
      <sz val="16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5"/>
      <name val="Arial Cyr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sz val="12"/>
      <name val="Times New Roman Cyr"/>
      <family val="1"/>
      <charset val="204"/>
    </font>
    <font>
      <b/>
      <i/>
      <sz val="14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Arial Cyr"/>
      <charset val="204"/>
    </font>
    <font>
      <sz val="16"/>
      <name val="Arial Cyr"/>
      <charset val="204"/>
    </font>
    <font>
      <b/>
      <sz val="12"/>
      <name val="Arial"/>
      <family val="2"/>
      <charset val="204"/>
    </font>
    <font>
      <sz val="8"/>
      <name val="UkrainianBaltica"/>
    </font>
    <font>
      <i/>
      <sz val="14"/>
      <name val="Arial"/>
      <family val="2"/>
      <charset val="204"/>
    </font>
    <font>
      <sz val="10"/>
      <name val="Arial Black"/>
      <family val="2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4"/>
      <name val="Tahoma"/>
      <family val="2"/>
      <charset val="204"/>
    </font>
    <font>
      <b/>
      <i/>
      <sz val="14"/>
      <name val="Tahoma"/>
      <family val="2"/>
      <charset val="204"/>
    </font>
    <font>
      <sz val="14"/>
      <name val="Tahoma"/>
      <family val="2"/>
      <charset val="204"/>
    </font>
    <font>
      <i/>
      <sz val="14"/>
      <name val="Tahoma"/>
      <family val="2"/>
      <charset val="204"/>
    </font>
    <font>
      <b/>
      <sz val="18"/>
      <name val="Tahoma"/>
      <family val="2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b/>
      <sz val="15"/>
      <name val="Tahoma"/>
      <family val="2"/>
      <charset val="204"/>
    </font>
    <font>
      <b/>
      <sz val="9"/>
      <name val="Tahoma"/>
      <family val="2"/>
      <charset val="204"/>
    </font>
    <font>
      <sz val="18"/>
      <name val="Tahoma"/>
      <family val="2"/>
      <charset val="204"/>
    </font>
    <font>
      <sz val="16"/>
      <name val="Tahoma"/>
      <family val="2"/>
      <charset val="204"/>
    </font>
    <font>
      <b/>
      <vertAlign val="superscript"/>
      <sz val="14"/>
      <name val="Tahoma"/>
      <family val="2"/>
      <charset val="204"/>
    </font>
    <font>
      <sz val="12"/>
      <name val="Tahoma"/>
      <family val="2"/>
      <charset val="204"/>
    </font>
    <font>
      <vertAlign val="superscript"/>
      <sz val="12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1" applyNumberFormat="0" applyAlignment="0" applyProtection="0"/>
    <xf numFmtId="0" fontId="19" fillId="20" borderId="2" applyNumberFormat="0" applyAlignment="0" applyProtection="0"/>
    <xf numFmtId="0" fontId="20" fillId="20" borderId="1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2" fillId="4" borderId="0" applyNumberFormat="0" applyBorder="0" applyAlignment="0" applyProtection="0"/>
  </cellStyleXfs>
  <cellXfs count="690">
    <xf numFmtId="0" fontId="0" fillId="0" borderId="0" xfId="0"/>
    <xf numFmtId="0" fontId="4" fillId="0" borderId="0" xfId="54" applyFont="1" applyFill="1"/>
    <xf numFmtId="0" fontId="5" fillId="0" borderId="0" xfId="54" applyFont="1" applyFill="1"/>
    <xf numFmtId="0" fontId="6" fillId="0" borderId="0" xfId="54" applyFont="1" applyFill="1"/>
    <xf numFmtId="166" fontId="5" fillId="0" borderId="0" xfId="62" applyFont="1" applyFill="1" applyBorder="1" applyAlignment="1">
      <alignment vertical="center"/>
    </xf>
    <xf numFmtId="166" fontId="6" fillId="0" borderId="0" xfId="54" applyNumberFormat="1" applyFont="1" applyFill="1"/>
    <xf numFmtId="0" fontId="2" fillId="0" borderId="0" xfId="53"/>
    <xf numFmtId="0" fontId="7" fillId="0" borderId="0" xfId="53" applyFont="1" applyBorder="1" applyAlignment="1">
      <alignment horizontal="center" vertical="center"/>
    </xf>
    <xf numFmtId="0" fontId="2" fillId="0" borderId="0" xfId="53" applyBorder="1"/>
    <xf numFmtId="0" fontId="10" fillId="0" borderId="0" xfId="53" applyFont="1" applyBorder="1"/>
    <xf numFmtId="0" fontId="10" fillId="0" borderId="0" xfId="53" applyFont="1"/>
    <xf numFmtId="0" fontId="13" fillId="0" borderId="0" xfId="53" applyFont="1" applyFill="1"/>
    <xf numFmtId="0" fontId="13" fillId="0" borderId="0" xfId="53" applyFont="1" applyFill="1" applyAlignment="1">
      <alignment horizontal="center"/>
    </xf>
    <xf numFmtId="171" fontId="13" fillId="0" borderId="0" xfId="53" applyNumberFormat="1" applyFont="1" applyAlignment="1"/>
    <xf numFmtId="171" fontId="13" fillId="0" borderId="0" xfId="53" applyNumberFormat="1" applyFont="1" applyAlignment="1">
      <alignment horizontal="center"/>
    </xf>
    <xf numFmtId="171" fontId="13" fillId="0" borderId="0" xfId="53" applyNumberFormat="1" applyFont="1" applyFill="1" applyAlignment="1"/>
    <xf numFmtId="171" fontId="13" fillId="0" borderId="0" xfId="53" applyNumberFormat="1" applyFont="1" applyFill="1" applyAlignment="1">
      <alignment horizontal="center"/>
    </xf>
    <xf numFmtId="0" fontId="2" fillId="0" borderId="0" xfId="53" applyAlignment="1">
      <alignment horizontal="center"/>
    </xf>
    <xf numFmtId="166" fontId="14" fillId="0" borderId="0" xfId="54" applyNumberFormat="1" applyFont="1" applyFill="1"/>
    <xf numFmtId="0" fontId="8" fillId="0" borderId="24" xfId="53" applyFont="1" applyFill="1" applyBorder="1" applyAlignment="1">
      <alignment horizontal="center" vertical="center" textRotation="90" wrapText="1"/>
    </xf>
    <xf numFmtId="4" fontId="2" fillId="0" borderId="0" xfId="52" applyNumberFormat="1"/>
    <xf numFmtId="0" fontId="33" fillId="0" borderId="0" xfId="53" applyFont="1"/>
    <xf numFmtId="0" fontId="33" fillId="0" borderId="0" xfId="53" applyFont="1" applyAlignment="1">
      <alignment horizontal="center"/>
    </xf>
    <xf numFmtId="171" fontId="33" fillId="0" borderId="0" xfId="53" applyNumberFormat="1" applyFont="1"/>
    <xf numFmtId="4" fontId="2" fillId="0" borderId="0" xfId="53" applyNumberFormat="1"/>
    <xf numFmtId="0" fontId="34" fillId="0" borderId="0" xfId="53" applyFont="1"/>
    <xf numFmtId="4" fontId="2" fillId="0" borderId="0" xfId="53" applyNumberFormat="1" applyAlignment="1">
      <alignment horizontal="center"/>
    </xf>
    <xf numFmtId="4" fontId="12" fillId="0" borderId="44" xfId="61" applyNumberFormat="1" applyFont="1" applyFill="1" applyBorder="1" applyAlignment="1">
      <alignment horizontal="center" vertical="center"/>
    </xf>
    <xf numFmtId="4" fontId="12" fillId="0" borderId="45" xfId="61" applyNumberFormat="1" applyFont="1" applyFill="1" applyBorder="1" applyAlignment="1">
      <alignment horizontal="center" vertical="center"/>
    </xf>
    <xf numFmtId="4" fontId="12" fillId="0" borderId="29" xfId="61" applyNumberFormat="1" applyFont="1" applyFill="1" applyBorder="1" applyAlignment="1">
      <alignment horizontal="center" vertical="center"/>
    </xf>
    <xf numFmtId="0" fontId="2" fillId="0" borderId="0" xfId="53" applyFill="1"/>
    <xf numFmtId="0" fontId="35" fillId="0" borderId="25" xfId="53" applyFont="1" applyFill="1" applyBorder="1" applyAlignment="1">
      <alignment horizontal="center" vertical="center" textRotation="90" wrapText="1"/>
    </xf>
    <xf numFmtId="0" fontId="35" fillId="0" borderId="19" xfId="53" applyFont="1" applyFill="1" applyBorder="1" applyAlignment="1">
      <alignment horizontal="center" vertical="center" textRotation="90" wrapText="1"/>
    </xf>
    <xf numFmtId="0" fontId="9" fillId="0" borderId="10" xfId="53" applyFont="1" applyFill="1" applyBorder="1" applyAlignment="1">
      <alignment horizontal="center" vertical="center"/>
    </xf>
    <xf numFmtId="3" fontId="9" fillId="0" borderId="18" xfId="53" applyNumberFormat="1" applyFont="1" applyFill="1" applyBorder="1" applyAlignment="1">
      <alignment horizontal="center" vertical="center"/>
    </xf>
    <xf numFmtId="3" fontId="9" fillId="0" borderId="19" xfId="53" applyNumberFormat="1" applyFont="1" applyFill="1" applyBorder="1" applyAlignment="1">
      <alignment horizontal="center" vertical="center"/>
    </xf>
    <xf numFmtId="4" fontId="12" fillId="0" borderId="46" xfId="61" applyNumberFormat="1" applyFont="1" applyFill="1" applyBorder="1" applyAlignment="1">
      <alignment horizontal="center" vertical="center"/>
    </xf>
    <xf numFmtId="0" fontId="15" fillId="0" borderId="0" xfId="53" applyFont="1" applyBorder="1" applyAlignment="1">
      <alignment horizontal="right"/>
    </xf>
    <xf numFmtId="0" fontId="15" fillId="0" borderId="0" xfId="53" applyFont="1" applyBorder="1" applyAlignment="1"/>
    <xf numFmtId="3" fontId="9" fillId="0" borderId="20" xfId="53" applyNumberFormat="1" applyFont="1" applyFill="1" applyBorder="1" applyAlignment="1">
      <alignment horizontal="center" vertical="center"/>
    </xf>
    <xf numFmtId="166" fontId="12" fillId="0" borderId="44" xfId="61" applyNumberFormat="1" applyFont="1" applyFill="1" applyBorder="1" applyAlignment="1">
      <alignment horizontal="center" vertical="center" wrapText="1"/>
    </xf>
    <xf numFmtId="0" fontId="15" fillId="0" borderId="0" xfId="53" applyFont="1" applyBorder="1" applyAlignment="1">
      <alignment horizontal="right"/>
    </xf>
    <xf numFmtId="0" fontId="7" fillId="0" borderId="14" xfId="53" applyFont="1" applyBorder="1" applyAlignment="1">
      <alignment horizontal="center" vertical="center"/>
    </xf>
    <xf numFmtId="0" fontId="2" fillId="0" borderId="0" xfId="53" applyBorder="1" applyAlignment="1">
      <alignment horizontal="center"/>
    </xf>
    <xf numFmtId="0" fontId="2" fillId="0" borderId="16" xfId="53" applyBorder="1"/>
    <xf numFmtId="0" fontId="15" fillId="0" borderId="0" xfId="53" applyFont="1" applyBorder="1" applyAlignment="1">
      <alignment horizontal="right"/>
    </xf>
    <xf numFmtId="0" fontId="15" fillId="0" borderId="0" xfId="53" applyFont="1" applyBorder="1" applyAlignment="1">
      <alignment horizontal="right"/>
    </xf>
    <xf numFmtId="0" fontId="15" fillId="0" borderId="0" xfId="53" applyFont="1" applyBorder="1" applyAlignment="1">
      <alignment horizontal="right"/>
    </xf>
    <xf numFmtId="4" fontId="37" fillId="0" borderId="31" xfId="61" applyNumberFormat="1" applyFont="1" applyFill="1" applyBorder="1" applyAlignment="1">
      <alignment horizontal="center" vertical="center"/>
    </xf>
    <xf numFmtId="4" fontId="37" fillId="0" borderId="38" xfId="61" applyNumberFormat="1" applyFont="1" applyFill="1" applyBorder="1" applyAlignment="1">
      <alignment horizontal="center" vertical="center"/>
    </xf>
    <xf numFmtId="4" fontId="37" fillId="0" borderId="47" xfId="61" applyNumberFormat="1" applyFont="1" applyFill="1" applyBorder="1" applyAlignment="1">
      <alignment horizontal="center" vertical="center"/>
    </xf>
    <xf numFmtId="172" fontId="37" fillId="0" borderId="31" xfId="61" applyNumberFormat="1" applyFont="1" applyFill="1" applyBorder="1" applyAlignment="1">
      <alignment horizontal="center" vertical="center"/>
    </xf>
    <xf numFmtId="0" fontId="38" fillId="0" borderId="0" xfId="53" applyFont="1"/>
    <xf numFmtId="0" fontId="7" fillId="0" borderId="51" xfId="53" applyFont="1" applyBorder="1" applyAlignment="1">
      <alignment horizontal="center" vertical="center"/>
    </xf>
    <xf numFmtId="0" fontId="8" fillId="0" borderId="0" xfId="53" applyFont="1" applyFill="1"/>
    <xf numFmtId="0" fontId="2" fillId="24" borderId="0" xfId="53" applyFill="1"/>
    <xf numFmtId="0" fontId="2" fillId="0" borderId="0" xfId="53" applyAlignment="1">
      <alignment horizontal="right"/>
    </xf>
    <xf numFmtId="0" fontId="8" fillId="0" borderId="0" xfId="53" applyFont="1" applyFill="1" applyAlignment="1">
      <alignment horizontal="right"/>
    </xf>
    <xf numFmtId="4" fontId="11" fillId="0" borderId="19" xfId="61" applyNumberFormat="1" applyFont="1" applyFill="1" applyBorder="1" applyAlignment="1">
      <alignment horizontal="center" vertical="center"/>
    </xf>
    <xf numFmtId="4" fontId="8" fillId="0" borderId="21" xfId="61" applyNumberFormat="1" applyFont="1" applyFill="1" applyBorder="1" applyAlignment="1">
      <alignment horizontal="center" vertical="center"/>
    </xf>
    <xf numFmtId="4" fontId="8" fillId="0" borderId="61" xfId="61" applyNumberFormat="1" applyFont="1" applyFill="1" applyBorder="1" applyAlignment="1">
      <alignment horizontal="center" vertical="center"/>
    </xf>
    <xf numFmtId="4" fontId="37" fillId="0" borderId="33" xfId="61" applyNumberFormat="1" applyFont="1" applyFill="1" applyBorder="1" applyAlignment="1">
      <alignment horizontal="center" vertical="center"/>
    </xf>
    <xf numFmtId="0" fontId="11" fillId="0" borderId="23" xfId="53" applyFont="1" applyFill="1" applyBorder="1" applyAlignment="1">
      <alignment horizontal="center" vertical="center"/>
    </xf>
    <xf numFmtId="0" fontId="11" fillId="0" borderId="40" xfId="53" applyFont="1" applyFill="1" applyBorder="1" applyAlignment="1">
      <alignment horizontal="center" vertical="center"/>
    </xf>
    <xf numFmtId="0" fontId="11" fillId="0" borderId="41" xfId="53" applyFont="1" applyFill="1" applyBorder="1" applyAlignment="1">
      <alignment horizontal="center" vertical="center"/>
    </xf>
    <xf numFmtId="0" fontId="11" fillId="0" borderId="10" xfId="53" applyFont="1" applyFill="1" applyBorder="1" applyAlignment="1">
      <alignment horizontal="center" vertical="center" wrapText="1"/>
    </xf>
    <xf numFmtId="0" fontId="39" fillId="24" borderId="0" xfId="53" applyFont="1" applyFill="1"/>
    <xf numFmtId="0" fontId="15" fillId="0" borderId="0" xfId="53" applyFont="1" applyBorder="1" applyAlignment="1">
      <alignment horizontal="right"/>
    </xf>
    <xf numFmtId="164" fontId="2" fillId="0" borderId="0" xfId="53" applyNumberFormat="1"/>
    <xf numFmtId="164" fontId="40" fillId="0" borderId="0" xfId="53" applyNumberFormat="1" applyFont="1"/>
    <xf numFmtId="0" fontId="39" fillId="0" borderId="0" xfId="53" applyFont="1"/>
    <xf numFmtId="174" fontId="2" fillId="0" borderId="0" xfId="53" applyNumberFormat="1"/>
    <xf numFmtId="4" fontId="41" fillId="0" borderId="69" xfId="0" applyNumberFormat="1" applyFont="1" applyBorder="1" applyAlignment="1">
      <alignment horizontal="right" vertical="center"/>
    </xf>
    <xf numFmtId="4" fontId="41" fillId="0" borderId="71" xfId="0" applyNumberFormat="1" applyFont="1" applyBorder="1" applyAlignment="1">
      <alignment horizontal="right" vertical="center"/>
    </xf>
    <xf numFmtId="4" fontId="41" fillId="0" borderId="73" xfId="0" applyNumberFormat="1" applyFont="1" applyBorder="1" applyAlignment="1">
      <alignment horizontal="right" vertical="center"/>
    </xf>
    <xf numFmtId="0" fontId="42" fillId="0" borderId="70" xfId="0" applyFont="1" applyBorder="1" applyAlignment="1">
      <alignment horizontal="right" vertical="center"/>
    </xf>
    <xf numFmtId="2" fontId="42" fillId="0" borderId="70" xfId="0" applyNumberFormat="1" applyFont="1" applyBorder="1" applyAlignment="1">
      <alignment horizontal="right" vertical="center"/>
    </xf>
    <xf numFmtId="2" fontId="42" fillId="0" borderId="72" xfId="0" applyNumberFormat="1" applyFont="1" applyBorder="1" applyAlignment="1">
      <alignment horizontal="right" vertical="center"/>
    </xf>
    <xf numFmtId="0" fontId="42" fillId="0" borderId="72" xfId="0" applyFont="1" applyBorder="1" applyAlignment="1">
      <alignment horizontal="right" vertical="center"/>
    </xf>
    <xf numFmtId="2" fontId="41" fillId="0" borderId="71" xfId="0" applyNumberFormat="1" applyFont="1" applyBorder="1" applyAlignment="1">
      <alignment horizontal="right" vertical="center"/>
    </xf>
    <xf numFmtId="2" fontId="41" fillId="0" borderId="73" xfId="0" applyNumberFormat="1" applyFont="1" applyBorder="1" applyAlignment="1">
      <alignment horizontal="right" vertical="center"/>
    </xf>
    <xf numFmtId="0" fontId="15" fillId="0" borderId="0" xfId="53" applyFont="1" applyBorder="1" applyAlignment="1">
      <alignment horizontal="right"/>
    </xf>
    <xf numFmtId="0" fontId="41" fillId="0" borderId="21" xfId="53" applyFont="1" applyFill="1" applyBorder="1" applyAlignment="1">
      <alignment horizontal="center" vertical="center" textRotation="90" wrapText="1"/>
    </xf>
    <xf numFmtId="0" fontId="41" fillId="0" borderId="24" xfId="53" applyFont="1" applyFill="1" applyBorder="1" applyAlignment="1">
      <alignment horizontal="center" vertical="center" textRotation="90" wrapText="1"/>
    </xf>
    <xf numFmtId="0" fontId="41" fillId="0" borderId="22" xfId="53" applyFont="1" applyFill="1" applyBorder="1" applyAlignment="1">
      <alignment horizontal="center" vertical="center" textRotation="90" wrapText="1"/>
    </xf>
    <xf numFmtId="0" fontId="41" fillId="0" borderId="43" xfId="53" applyFont="1" applyFill="1" applyBorder="1" applyAlignment="1">
      <alignment horizontal="center" vertical="center" textRotation="90" wrapText="1"/>
    </xf>
    <xf numFmtId="166" fontId="43" fillId="0" borderId="46" xfId="61" applyNumberFormat="1" applyFont="1" applyFill="1" applyBorder="1" applyAlignment="1">
      <alignment horizontal="right" vertical="center" wrapText="1"/>
    </xf>
    <xf numFmtId="4" fontId="44" fillId="0" borderId="47" xfId="61" applyNumberFormat="1" applyFont="1" applyFill="1" applyBorder="1" applyAlignment="1">
      <alignment horizontal="right" vertical="center"/>
    </xf>
    <xf numFmtId="166" fontId="43" fillId="0" borderId="65" xfId="61" applyNumberFormat="1" applyFont="1" applyFill="1" applyBorder="1" applyAlignment="1">
      <alignment horizontal="right" vertical="center" wrapText="1"/>
    </xf>
    <xf numFmtId="4" fontId="44" fillId="0" borderId="67" xfId="61" applyNumberFormat="1" applyFont="1" applyFill="1" applyBorder="1" applyAlignment="1">
      <alignment horizontal="right" vertical="center"/>
    </xf>
    <xf numFmtId="172" fontId="43" fillId="0" borderId="46" xfId="61" applyNumberFormat="1" applyFont="1" applyFill="1" applyBorder="1" applyAlignment="1">
      <alignment horizontal="center" vertical="center"/>
    </xf>
    <xf numFmtId="172" fontId="43" fillId="0" borderId="47" xfId="61" applyNumberFormat="1" applyFont="1" applyFill="1" applyBorder="1" applyAlignment="1">
      <alignment horizontal="center" vertical="center"/>
    </xf>
    <xf numFmtId="172" fontId="43" fillId="0" borderId="65" xfId="61" applyNumberFormat="1" applyFont="1" applyFill="1" applyBorder="1" applyAlignment="1">
      <alignment horizontal="center" vertical="center"/>
    </xf>
    <xf numFmtId="0" fontId="43" fillId="0" borderId="23" xfId="53" applyFont="1" applyFill="1" applyBorder="1" applyAlignment="1">
      <alignment horizontal="center" vertical="center"/>
    </xf>
    <xf numFmtId="166" fontId="43" fillId="0" borderId="29" xfId="61" applyNumberFormat="1" applyFont="1" applyFill="1" applyBorder="1" applyAlignment="1">
      <alignment horizontal="right" vertical="center" wrapText="1"/>
    </xf>
    <xf numFmtId="4" fontId="44" fillId="0" borderId="31" xfId="61" applyNumberFormat="1" applyFont="1" applyFill="1" applyBorder="1" applyAlignment="1">
      <alignment horizontal="right" vertical="center"/>
    </xf>
    <xf numFmtId="166" fontId="43" fillId="0" borderId="44" xfId="61" applyNumberFormat="1" applyFont="1" applyFill="1" applyBorder="1" applyAlignment="1">
      <alignment horizontal="right" vertical="center" wrapText="1"/>
    </xf>
    <xf numFmtId="4" fontId="44" fillId="0" borderId="68" xfId="61" applyNumberFormat="1" applyFont="1" applyFill="1" applyBorder="1" applyAlignment="1">
      <alignment horizontal="right" vertical="center"/>
    </xf>
    <xf numFmtId="172" fontId="43" fillId="0" borderId="29" xfId="61" applyNumberFormat="1" applyFont="1" applyFill="1" applyBorder="1" applyAlignment="1">
      <alignment horizontal="center" vertical="center"/>
    </xf>
    <xf numFmtId="172" fontId="43" fillId="0" borderId="31" xfId="61" applyNumberFormat="1" applyFont="1" applyFill="1" applyBorder="1" applyAlignment="1">
      <alignment horizontal="center" vertical="center"/>
    </xf>
    <xf numFmtId="172" fontId="43" fillId="0" borderId="44" xfId="61" applyNumberFormat="1" applyFont="1" applyFill="1" applyBorder="1" applyAlignment="1">
      <alignment horizontal="center" vertical="center"/>
    </xf>
    <xf numFmtId="166" fontId="43" fillId="0" borderId="48" xfId="61" applyNumberFormat="1" applyFont="1" applyFill="1" applyBorder="1" applyAlignment="1">
      <alignment horizontal="right" vertical="center" wrapText="1"/>
    </xf>
    <xf numFmtId="4" fontId="44" fillId="0" borderId="38" xfId="61" applyNumberFormat="1" applyFont="1" applyFill="1" applyBorder="1" applyAlignment="1">
      <alignment horizontal="right" vertical="center"/>
    </xf>
    <xf numFmtId="166" fontId="43" fillId="0" borderId="45" xfId="61" applyNumberFormat="1" applyFont="1" applyFill="1" applyBorder="1" applyAlignment="1">
      <alignment horizontal="right" vertical="center" wrapText="1"/>
    </xf>
    <xf numFmtId="4" fontId="44" fillId="0" borderId="66" xfId="61" applyNumberFormat="1" applyFont="1" applyFill="1" applyBorder="1" applyAlignment="1">
      <alignment horizontal="right" vertical="center"/>
    </xf>
    <xf numFmtId="172" fontId="43" fillId="0" borderId="45" xfId="61" applyNumberFormat="1" applyFont="1" applyFill="1" applyBorder="1" applyAlignment="1">
      <alignment horizontal="center" vertical="center"/>
    </xf>
    <xf numFmtId="172" fontId="43" fillId="0" borderId="48" xfId="61" applyNumberFormat="1" applyFont="1" applyFill="1" applyBorder="1" applyAlignment="1">
      <alignment horizontal="center" vertical="center"/>
    </xf>
    <xf numFmtId="172" fontId="43" fillId="0" borderId="38" xfId="61" applyNumberFormat="1" applyFont="1" applyFill="1" applyBorder="1" applyAlignment="1">
      <alignment horizontal="center" vertical="center"/>
    </xf>
    <xf numFmtId="166" fontId="44" fillId="0" borderId="74" xfId="61" applyNumberFormat="1" applyFont="1" applyFill="1" applyBorder="1" applyAlignment="1">
      <alignment horizontal="right" vertical="center" wrapText="1"/>
    </xf>
    <xf numFmtId="2" fontId="43" fillId="0" borderId="48" xfId="61" applyNumberFormat="1" applyFont="1" applyFill="1" applyBorder="1" applyAlignment="1">
      <alignment horizontal="center" vertical="center"/>
    </xf>
    <xf numFmtId="0" fontId="41" fillId="0" borderId="0" xfId="53" applyFont="1" applyFill="1" applyAlignment="1">
      <alignment horizontal="right"/>
    </xf>
    <xf numFmtId="0" fontId="41" fillId="0" borderId="0" xfId="53" applyFont="1" applyFill="1"/>
    <xf numFmtId="0" fontId="43" fillId="0" borderId="0" xfId="53" applyFont="1"/>
    <xf numFmtId="0" fontId="41" fillId="0" borderId="19" xfId="53" applyFont="1" applyFill="1" applyBorder="1" applyAlignment="1">
      <alignment horizontal="center" vertical="center" textRotation="90" wrapText="1"/>
    </xf>
    <xf numFmtId="0" fontId="41" fillId="0" borderId="25" xfId="53" applyFont="1" applyFill="1" applyBorder="1" applyAlignment="1">
      <alignment horizontal="center" vertical="center" textRotation="90" wrapText="1"/>
    </xf>
    <xf numFmtId="0" fontId="41" fillId="0" borderId="12" xfId="53" applyFont="1" applyFill="1" applyBorder="1" applyAlignment="1">
      <alignment horizontal="center" vertical="center"/>
    </xf>
    <xf numFmtId="3" fontId="41" fillId="0" borderId="11" xfId="53" applyNumberFormat="1" applyFont="1" applyFill="1" applyBorder="1" applyAlignment="1">
      <alignment horizontal="center" vertical="center"/>
    </xf>
    <xf numFmtId="3" fontId="41" fillId="0" borderId="27" xfId="53" applyNumberFormat="1" applyFont="1" applyFill="1" applyBorder="1" applyAlignment="1">
      <alignment horizontal="center" vertical="center"/>
    </xf>
    <xf numFmtId="3" fontId="41" fillId="0" borderId="28" xfId="53" applyNumberFormat="1" applyFont="1" applyFill="1" applyBorder="1" applyAlignment="1">
      <alignment horizontal="center" vertical="center"/>
    </xf>
    <xf numFmtId="0" fontId="43" fillId="0" borderId="0" xfId="53" applyFont="1" applyAlignment="1">
      <alignment horizontal="right"/>
    </xf>
    <xf numFmtId="0" fontId="43" fillId="0" borderId="41" xfId="53" applyFont="1" applyFill="1" applyBorder="1" applyAlignment="1">
      <alignment horizontal="center" vertical="center"/>
    </xf>
    <xf numFmtId="166" fontId="41" fillId="0" borderId="21" xfId="61" applyNumberFormat="1" applyFont="1" applyFill="1" applyBorder="1" applyAlignment="1">
      <alignment horizontal="right" vertical="center" wrapText="1"/>
    </xf>
    <xf numFmtId="4" fontId="42" fillId="0" borderId="19" xfId="61" applyNumberFormat="1" applyFont="1" applyFill="1" applyBorder="1" applyAlignment="1">
      <alignment horizontal="right" vertical="center"/>
    </xf>
    <xf numFmtId="4" fontId="41" fillId="0" borderId="21" xfId="53" applyNumberFormat="1" applyFont="1" applyFill="1" applyBorder="1" applyAlignment="1">
      <alignment horizontal="center" vertical="center"/>
    </xf>
    <xf numFmtId="4" fontId="41" fillId="0" borderId="19" xfId="61" applyNumberFormat="1" applyFont="1" applyFill="1" applyBorder="1" applyAlignment="1">
      <alignment horizontal="center" vertical="center"/>
    </xf>
    <xf numFmtId="172" fontId="42" fillId="0" borderId="19" xfId="61" applyNumberFormat="1" applyFont="1" applyFill="1" applyBorder="1" applyAlignment="1">
      <alignment horizontal="right" vertical="center"/>
    </xf>
    <xf numFmtId="4" fontId="41" fillId="0" borderId="21" xfId="61" applyNumberFormat="1" applyFont="1" applyFill="1" applyBorder="1" applyAlignment="1">
      <alignment horizontal="center" vertical="center"/>
    </xf>
    <xf numFmtId="172" fontId="41" fillId="0" borderId="61" xfId="61" applyNumberFormat="1" applyFont="1" applyFill="1" applyBorder="1" applyAlignment="1">
      <alignment horizontal="right" vertical="center"/>
    </xf>
    <xf numFmtId="172" fontId="41" fillId="0" borderId="61" xfId="61" applyNumberFormat="1" applyFont="1" applyFill="1" applyBorder="1" applyAlignment="1">
      <alignment vertical="center"/>
    </xf>
    <xf numFmtId="173" fontId="41" fillId="0" borderId="61" xfId="61" applyNumberFormat="1" applyFont="1" applyFill="1" applyBorder="1" applyAlignment="1">
      <alignment horizontal="center" vertical="center"/>
    </xf>
    <xf numFmtId="173" fontId="41" fillId="0" borderId="21" xfId="61" applyNumberFormat="1" applyFont="1" applyFill="1" applyBorder="1" applyAlignment="1">
      <alignment horizontal="center" vertical="center"/>
    </xf>
    <xf numFmtId="4" fontId="41" fillId="0" borderId="22" xfId="61" applyNumberFormat="1" applyFont="1" applyFill="1" applyBorder="1" applyAlignment="1">
      <alignment horizontal="center" vertical="center"/>
    </xf>
    <xf numFmtId="0" fontId="41" fillId="0" borderId="0" xfId="53" applyFont="1"/>
    <xf numFmtId="0" fontId="42" fillId="0" borderId="10" xfId="53" applyFont="1" applyFill="1" applyBorder="1" applyAlignment="1">
      <alignment horizontal="center" vertical="center" wrapText="1"/>
    </xf>
    <xf numFmtId="166" fontId="43" fillId="0" borderId="29" xfId="61" applyNumberFormat="1" applyFont="1" applyFill="1" applyBorder="1" applyAlignment="1">
      <alignment horizontal="center" vertical="center" wrapText="1"/>
    </xf>
    <xf numFmtId="4" fontId="44" fillId="0" borderId="31" xfId="61" applyNumberFormat="1" applyFont="1" applyFill="1" applyBorder="1" applyAlignment="1">
      <alignment horizontal="center" vertical="center"/>
    </xf>
    <xf numFmtId="4" fontId="43" fillId="0" borderId="48" xfId="61" applyNumberFormat="1" applyFont="1" applyFill="1" applyBorder="1" applyAlignment="1">
      <alignment horizontal="center" vertical="center"/>
    </xf>
    <xf numFmtId="4" fontId="43" fillId="0" borderId="44" xfId="61" applyNumberFormat="1" applyFont="1" applyFill="1" applyBorder="1" applyAlignment="1">
      <alignment horizontal="center" vertical="center"/>
    </xf>
    <xf numFmtId="4" fontId="43" fillId="0" borderId="31" xfId="61" applyNumberFormat="1" applyFont="1" applyFill="1" applyBorder="1" applyAlignment="1">
      <alignment horizontal="center" vertical="center"/>
    </xf>
    <xf numFmtId="172" fontId="44" fillId="0" borderId="31" xfId="61" applyNumberFormat="1" applyFont="1" applyFill="1" applyBorder="1" applyAlignment="1">
      <alignment horizontal="right" vertical="center"/>
    </xf>
    <xf numFmtId="0" fontId="41" fillId="0" borderId="26" xfId="53" applyFont="1" applyFill="1" applyBorder="1" applyAlignment="1">
      <alignment horizontal="center" vertical="center" textRotation="90" wrapText="1"/>
    </xf>
    <xf numFmtId="0" fontId="41" fillId="0" borderId="64" xfId="53" applyFont="1" applyFill="1" applyBorder="1" applyAlignment="1">
      <alignment horizontal="center" vertical="center" textRotation="90" wrapText="1"/>
    </xf>
    <xf numFmtId="0" fontId="41" fillId="0" borderId="10" xfId="53" applyFont="1" applyFill="1" applyBorder="1" applyAlignment="1">
      <alignment horizontal="center" vertical="center"/>
    </xf>
    <xf numFmtId="3" fontId="41" fillId="0" borderId="18" xfId="53" applyNumberFormat="1" applyFont="1" applyFill="1" applyBorder="1" applyAlignment="1">
      <alignment horizontal="center" vertical="center"/>
    </xf>
    <xf numFmtId="3" fontId="41" fillId="0" borderId="64" xfId="53" applyNumberFormat="1" applyFont="1" applyFill="1" applyBorder="1" applyAlignment="1">
      <alignment horizontal="center" vertical="center"/>
    </xf>
    <xf numFmtId="3" fontId="41" fillId="0" borderId="19" xfId="53" applyNumberFormat="1" applyFont="1" applyFill="1" applyBorder="1" applyAlignment="1">
      <alignment horizontal="center" vertical="center"/>
    </xf>
    <xf numFmtId="3" fontId="41" fillId="0" borderId="20" xfId="53" applyNumberFormat="1" applyFont="1" applyFill="1" applyBorder="1" applyAlignment="1">
      <alignment horizontal="center" vertical="center"/>
    </xf>
    <xf numFmtId="0" fontId="43" fillId="0" borderId="12" xfId="53" applyFont="1" applyFill="1" applyBorder="1" applyAlignment="1">
      <alignment horizontal="center" vertical="center"/>
    </xf>
    <xf numFmtId="166" fontId="43" fillId="0" borderId="46" xfId="61" applyNumberFormat="1" applyFont="1" applyFill="1" applyBorder="1" applyAlignment="1">
      <alignment horizontal="center" vertical="center" wrapText="1"/>
    </xf>
    <xf numFmtId="4" fontId="44" fillId="0" borderId="67" xfId="61" applyNumberFormat="1" applyFont="1" applyFill="1" applyBorder="1" applyAlignment="1">
      <alignment horizontal="center" vertical="center"/>
    </xf>
    <xf numFmtId="4" fontId="43" fillId="0" borderId="49" xfId="61" applyNumberFormat="1" applyFont="1" applyFill="1" applyBorder="1" applyAlignment="1">
      <alignment horizontal="center" vertical="center"/>
    </xf>
    <xf numFmtId="4" fontId="44" fillId="0" borderId="47" xfId="61" applyNumberFormat="1" applyFont="1" applyFill="1" applyBorder="1" applyAlignment="1">
      <alignment horizontal="center" vertical="center"/>
    </xf>
    <xf numFmtId="166" fontId="43" fillId="0" borderId="65" xfId="61" applyNumberFormat="1" applyFont="1" applyFill="1" applyBorder="1" applyAlignment="1">
      <alignment horizontal="center" vertical="center" wrapText="1"/>
    </xf>
    <xf numFmtId="172" fontId="44" fillId="0" borderId="67" xfId="61" applyNumberFormat="1" applyFont="1" applyFill="1" applyBorder="1" applyAlignment="1">
      <alignment horizontal="right" vertical="center"/>
    </xf>
    <xf numFmtId="4" fontId="43" fillId="0" borderId="46" xfId="61" applyNumberFormat="1" applyFont="1" applyFill="1" applyBorder="1" applyAlignment="1">
      <alignment horizontal="center" vertical="center"/>
    </xf>
    <xf numFmtId="4" fontId="43" fillId="0" borderId="47" xfId="61" applyNumberFormat="1" applyFont="1" applyFill="1" applyBorder="1" applyAlignment="1">
      <alignment horizontal="center" vertical="center"/>
    </xf>
    <xf numFmtId="172" fontId="43" fillId="0" borderId="46" xfId="61" applyNumberFormat="1" applyFont="1" applyFill="1" applyBorder="1" applyAlignment="1">
      <alignment horizontal="right" vertical="center"/>
    </xf>
    <xf numFmtId="172" fontId="43" fillId="0" borderId="65" xfId="61" applyNumberFormat="1" applyFont="1" applyFill="1" applyBorder="1" applyAlignment="1">
      <alignment horizontal="right" vertical="center"/>
    </xf>
    <xf numFmtId="4" fontId="44" fillId="0" borderId="68" xfId="61" applyNumberFormat="1" applyFont="1" applyFill="1" applyBorder="1" applyAlignment="1">
      <alignment horizontal="center" vertical="center"/>
    </xf>
    <xf numFmtId="166" fontId="43" fillId="0" borderId="44" xfId="61" applyNumberFormat="1" applyFont="1" applyFill="1" applyBorder="1" applyAlignment="1">
      <alignment horizontal="center" vertical="center" wrapText="1"/>
    </xf>
    <xf numFmtId="172" fontId="44" fillId="0" borderId="68" xfId="61" applyNumberFormat="1" applyFont="1" applyFill="1" applyBorder="1" applyAlignment="1">
      <alignment horizontal="right" vertical="center"/>
    </xf>
    <xf numFmtId="4" fontId="43" fillId="0" borderId="29" xfId="61" applyNumberFormat="1" applyFont="1" applyFill="1" applyBorder="1" applyAlignment="1">
      <alignment horizontal="center" vertical="center"/>
    </xf>
    <xf numFmtId="4" fontId="43" fillId="0" borderId="44" xfId="53" applyNumberFormat="1" applyFont="1" applyFill="1" applyBorder="1" applyAlignment="1">
      <alignment horizontal="center" vertical="center"/>
    </xf>
    <xf numFmtId="4" fontId="43" fillId="0" borderId="33" xfId="61" applyNumberFormat="1" applyFont="1" applyFill="1" applyBorder="1" applyAlignment="1">
      <alignment horizontal="center" vertical="center"/>
    </xf>
    <xf numFmtId="172" fontId="43" fillId="0" borderId="29" xfId="61" applyNumberFormat="1" applyFont="1" applyFill="1" applyBorder="1" applyAlignment="1">
      <alignment horizontal="right" vertical="center"/>
    </xf>
    <xf numFmtId="172" fontId="43" fillId="0" borderId="44" xfId="61" applyNumberFormat="1" applyFont="1" applyFill="1" applyBorder="1" applyAlignment="1">
      <alignment horizontal="right" vertical="center"/>
    </xf>
    <xf numFmtId="166" fontId="43" fillId="0" borderId="48" xfId="61" applyNumberFormat="1" applyFont="1" applyFill="1" applyBorder="1" applyAlignment="1">
      <alignment horizontal="center" vertical="center" wrapText="1"/>
    </xf>
    <xf numFmtId="4" fontId="44" fillId="0" borderId="66" xfId="61" applyNumberFormat="1" applyFont="1" applyFill="1" applyBorder="1" applyAlignment="1">
      <alignment horizontal="center" vertical="center"/>
    </xf>
    <xf numFmtId="4" fontId="43" fillId="0" borderId="45" xfId="53" applyNumberFormat="1" applyFont="1" applyFill="1" applyBorder="1" applyAlignment="1">
      <alignment horizontal="center" vertical="center"/>
    </xf>
    <xf numFmtId="4" fontId="43" fillId="0" borderId="38" xfId="61" applyNumberFormat="1" applyFont="1" applyFill="1" applyBorder="1" applyAlignment="1">
      <alignment horizontal="center" vertical="center"/>
    </xf>
    <xf numFmtId="166" fontId="43" fillId="0" borderId="45" xfId="61" applyNumberFormat="1" applyFont="1" applyFill="1" applyBorder="1" applyAlignment="1">
      <alignment horizontal="center" vertical="center" wrapText="1"/>
    </xf>
    <xf numFmtId="172" fontId="44" fillId="0" borderId="66" xfId="61" applyNumberFormat="1" applyFont="1" applyFill="1" applyBorder="1" applyAlignment="1">
      <alignment horizontal="center" vertical="center"/>
    </xf>
    <xf numFmtId="4" fontId="44" fillId="0" borderId="38" xfId="61" applyNumberFormat="1" applyFont="1" applyFill="1" applyBorder="1" applyAlignment="1">
      <alignment horizontal="center" vertical="center"/>
    </xf>
    <xf numFmtId="172" fontId="44" fillId="0" borderId="66" xfId="61" applyNumberFormat="1" applyFont="1" applyFill="1" applyBorder="1" applyAlignment="1">
      <alignment horizontal="right" vertical="center"/>
    </xf>
    <xf numFmtId="4" fontId="43" fillId="0" borderId="48" xfId="61" applyNumberFormat="1" applyFont="1" applyFill="1" applyBorder="1" applyAlignment="1">
      <alignment horizontal="right" vertical="center"/>
    </xf>
    <xf numFmtId="4" fontId="43" fillId="0" borderId="45" xfId="61" applyNumberFormat="1" applyFont="1" applyFill="1" applyBorder="1" applyAlignment="1">
      <alignment horizontal="center" vertical="center"/>
    </xf>
    <xf numFmtId="4" fontId="43" fillId="0" borderId="45" xfId="61" applyNumberFormat="1" applyFont="1" applyFill="1" applyBorder="1" applyAlignment="1">
      <alignment horizontal="right" vertical="center"/>
    </xf>
    <xf numFmtId="4" fontId="43" fillId="0" borderId="61" xfId="61" applyNumberFormat="1" applyFont="1" applyFill="1" applyBorder="1" applyAlignment="1">
      <alignment horizontal="center" vertical="center"/>
    </xf>
    <xf numFmtId="4" fontId="44" fillId="0" borderId="19" xfId="61" applyNumberFormat="1" applyFont="1" applyFill="1" applyBorder="1" applyAlignment="1">
      <alignment horizontal="center" vertical="center"/>
    </xf>
    <xf numFmtId="4" fontId="43" fillId="0" borderId="21" xfId="61" applyNumberFormat="1" applyFont="1" applyFill="1" applyBorder="1" applyAlignment="1">
      <alignment horizontal="center" vertical="center"/>
    </xf>
    <xf numFmtId="4" fontId="43" fillId="0" borderId="19" xfId="61" applyNumberFormat="1" applyFont="1" applyFill="1" applyBorder="1" applyAlignment="1">
      <alignment horizontal="center" vertical="center"/>
    </xf>
    <xf numFmtId="0" fontId="41" fillId="0" borderId="12" xfId="53" applyFont="1" applyFill="1" applyBorder="1" applyAlignment="1">
      <alignment horizontal="center" vertical="center"/>
    </xf>
    <xf numFmtId="0" fontId="41" fillId="0" borderId="15" xfId="53" applyFont="1" applyFill="1" applyBorder="1" applyAlignment="1">
      <alignment horizontal="center" vertical="center"/>
    </xf>
    <xf numFmtId="0" fontId="41" fillId="0" borderId="10" xfId="54" applyFont="1" applyFill="1" applyBorder="1" applyAlignment="1">
      <alignment horizontal="center" vertical="center"/>
    </xf>
    <xf numFmtId="0" fontId="41" fillId="0" borderId="10" xfId="54" applyFont="1" applyFill="1" applyBorder="1" applyAlignment="1">
      <alignment horizontal="center" vertical="center" wrapText="1"/>
    </xf>
    <xf numFmtId="0" fontId="43" fillId="0" borderId="11" xfId="54" applyFont="1" applyFill="1" applyBorder="1"/>
    <xf numFmtId="172" fontId="43" fillId="0" borderId="12" xfId="61" applyNumberFormat="1" applyFont="1" applyFill="1" applyBorder="1"/>
    <xf numFmtId="172" fontId="43" fillId="0" borderId="13" xfId="61" applyNumberFormat="1" applyFont="1" applyFill="1" applyBorder="1" applyAlignment="1">
      <alignment horizontal="center" vertical="center"/>
    </xf>
    <xf numFmtId="172" fontId="43" fillId="0" borderId="13" xfId="61" applyNumberFormat="1" applyFont="1" applyFill="1" applyBorder="1"/>
    <xf numFmtId="0" fontId="43" fillId="0" borderId="14" xfId="54" applyFont="1" applyFill="1" applyBorder="1"/>
    <xf numFmtId="0" fontId="41" fillId="0" borderId="10" xfId="54" applyFont="1" applyFill="1" applyBorder="1"/>
    <xf numFmtId="172" fontId="41" fillId="0" borderId="10" xfId="61" applyNumberFormat="1" applyFont="1" applyFill="1" applyBorder="1"/>
    <xf numFmtId="172" fontId="41" fillId="0" borderId="10" xfId="61" applyNumberFormat="1" applyFont="1" applyFill="1" applyBorder="1" applyAlignment="1">
      <alignment horizontal="center" vertical="center"/>
    </xf>
    <xf numFmtId="172" fontId="43" fillId="0" borderId="17" xfId="61" applyNumberFormat="1" applyFont="1" applyFill="1" applyBorder="1"/>
    <xf numFmtId="172" fontId="41" fillId="0" borderId="12" xfId="61" applyNumberFormat="1" applyFont="1" applyFill="1" applyBorder="1"/>
    <xf numFmtId="172" fontId="43" fillId="0" borderId="16" xfId="61" applyNumberFormat="1" applyFont="1" applyFill="1" applyBorder="1"/>
    <xf numFmtId="172" fontId="41" fillId="0" borderId="15" xfId="61" applyNumberFormat="1" applyFont="1" applyFill="1" applyBorder="1"/>
    <xf numFmtId="172" fontId="41" fillId="0" borderId="10" xfId="61" applyNumberFormat="1" applyFont="1" applyFill="1" applyBorder="1" applyAlignment="1">
      <alignment horizontal="center"/>
    </xf>
    <xf numFmtId="172" fontId="43" fillId="0" borderId="13" xfId="61" applyNumberFormat="1" applyFont="1" applyFill="1" applyBorder="1" applyAlignment="1">
      <alignment horizontal="right"/>
    </xf>
    <xf numFmtId="172" fontId="41" fillId="0" borderId="10" xfId="61" applyNumberFormat="1" applyFont="1" applyFill="1" applyBorder="1" applyAlignment="1">
      <alignment horizontal="right"/>
    </xf>
    <xf numFmtId="172" fontId="43" fillId="0" borderId="13" xfId="61" applyNumberFormat="1" applyFont="1" applyFill="1" applyBorder="1" applyAlignment="1">
      <alignment horizontal="right" vertical="center"/>
    </xf>
    <xf numFmtId="170" fontId="41" fillId="0" borderId="10" xfId="60" applyFont="1" applyFill="1" applyBorder="1" applyAlignment="1">
      <alignment horizontal="center"/>
    </xf>
    <xf numFmtId="2" fontId="41" fillId="0" borderId="10" xfId="54" applyNumberFormat="1" applyFont="1" applyFill="1" applyBorder="1" applyAlignment="1">
      <alignment horizontal="center"/>
    </xf>
    <xf numFmtId="4" fontId="43" fillId="0" borderId="13" xfId="61" applyNumberFormat="1" applyFont="1" applyFill="1" applyBorder="1" applyAlignment="1">
      <alignment horizontal="center"/>
    </xf>
    <xf numFmtId="4" fontId="41" fillId="0" borderId="10" xfId="61" applyNumberFormat="1" applyFont="1" applyFill="1" applyBorder="1" applyAlignment="1">
      <alignment horizontal="center" vertical="center"/>
    </xf>
    <xf numFmtId="4" fontId="41" fillId="0" borderId="10" xfId="61" applyNumberFormat="1" applyFont="1" applyFill="1" applyBorder="1" applyAlignment="1">
      <alignment horizontal="center"/>
    </xf>
    <xf numFmtId="166" fontId="41" fillId="0" borderId="10" xfId="62" applyFont="1" applyFill="1" applyBorder="1" applyAlignment="1">
      <alignment horizontal="center" vertical="center" wrapText="1"/>
    </xf>
    <xf numFmtId="2" fontId="41" fillId="0" borderId="10" xfId="54" applyNumberFormat="1" applyFont="1" applyFill="1" applyBorder="1" applyAlignment="1">
      <alignment horizontal="center" vertical="center"/>
    </xf>
    <xf numFmtId="0" fontId="43" fillId="0" borderId="0" xfId="54" applyFont="1" applyFill="1"/>
    <xf numFmtId="0" fontId="41" fillId="0" borderId="0" xfId="54" applyFont="1" applyFill="1" applyAlignment="1">
      <alignment horizontal="center"/>
    </xf>
    <xf numFmtId="0" fontId="43" fillId="0" borderId="0" xfId="54" applyFont="1" applyFill="1" applyAlignment="1"/>
    <xf numFmtId="0" fontId="43" fillId="0" borderId="12" xfId="54" applyFont="1" applyFill="1" applyBorder="1" applyAlignment="1">
      <alignment horizontal="center"/>
    </xf>
    <xf numFmtId="0" fontId="43" fillId="0" borderId="13" xfId="54" applyFont="1" applyFill="1" applyBorder="1" applyAlignment="1">
      <alignment horizontal="center"/>
    </xf>
    <xf numFmtId="1" fontId="41" fillId="0" borderId="10" xfId="54" applyNumberFormat="1" applyFont="1" applyFill="1" applyBorder="1" applyAlignment="1">
      <alignment horizontal="center"/>
    </xf>
    <xf numFmtId="172" fontId="43" fillId="0" borderId="11" xfId="61" applyNumberFormat="1" applyFont="1" applyFill="1" applyBorder="1"/>
    <xf numFmtId="172" fontId="43" fillId="0" borderId="14" xfId="61" applyNumberFormat="1" applyFont="1" applyFill="1" applyBorder="1"/>
    <xf numFmtId="0" fontId="43" fillId="0" borderId="15" xfId="54" applyFont="1" applyFill="1" applyBorder="1" applyAlignment="1">
      <alignment horizontal="center"/>
    </xf>
    <xf numFmtId="172" fontId="43" fillId="0" borderId="15" xfId="61" applyNumberFormat="1" applyFont="1" applyFill="1" applyBorder="1"/>
    <xf numFmtId="0" fontId="41" fillId="0" borderId="15" xfId="0" applyFont="1" applyBorder="1" applyAlignment="1"/>
    <xf numFmtId="0" fontId="43" fillId="0" borderId="11" xfId="54" applyFont="1" applyFill="1" applyBorder="1" applyAlignment="1">
      <alignment horizontal="center"/>
    </xf>
    <xf numFmtId="170" fontId="43" fillId="0" borderId="12" xfId="60" applyFont="1" applyFill="1" applyBorder="1"/>
    <xf numFmtId="170" fontId="43" fillId="0" borderId="13" xfId="60" applyFont="1" applyFill="1" applyBorder="1"/>
    <xf numFmtId="0" fontId="43" fillId="0" borderId="14" xfId="54" applyFont="1" applyFill="1" applyBorder="1" applyAlignment="1">
      <alignment horizontal="center"/>
    </xf>
    <xf numFmtId="170" fontId="43" fillId="0" borderId="16" xfId="60" applyFont="1" applyFill="1" applyBorder="1"/>
    <xf numFmtId="170" fontId="41" fillId="0" borderId="10" xfId="60" applyFont="1" applyFill="1" applyBorder="1" applyAlignment="1"/>
    <xf numFmtId="1" fontId="41" fillId="0" borderId="10" xfId="54" applyNumberFormat="1" applyFont="1" applyFill="1" applyBorder="1" applyAlignment="1">
      <alignment horizontal="center" vertical="center"/>
    </xf>
    <xf numFmtId="172" fontId="41" fillId="0" borderId="10" xfId="54" applyNumberFormat="1" applyFont="1" applyFill="1" applyBorder="1" applyAlignment="1">
      <alignment horizontal="center" vertical="center"/>
    </xf>
    <xf numFmtId="4" fontId="41" fillId="0" borderId="10" xfId="54" applyNumberFormat="1" applyFont="1" applyFill="1" applyBorder="1" applyAlignment="1">
      <alignment horizontal="center" vertical="center"/>
    </xf>
    <xf numFmtId="171" fontId="41" fillId="0" borderId="42" xfId="62" applyNumberFormat="1" applyFont="1" applyFill="1" applyBorder="1" applyAlignment="1">
      <alignment horizontal="center" vertical="center"/>
    </xf>
    <xf numFmtId="171" fontId="41" fillId="0" borderId="25" xfId="62" applyNumberFormat="1" applyFont="1" applyFill="1" applyBorder="1" applyAlignment="1">
      <alignment horizontal="center" vertical="center"/>
    </xf>
    <xf numFmtId="0" fontId="46" fillId="0" borderId="0" xfId="53" applyFont="1"/>
    <xf numFmtId="0" fontId="48" fillId="0" borderId="0" xfId="53" applyFont="1" applyBorder="1" applyAlignment="1">
      <alignment horizontal="center" vertical="center"/>
    </xf>
    <xf numFmtId="0" fontId="42" fillId="0" borderId="0" xfId="53" applyFont="1"/>
    <xf numFmtId="0" fontId="49" fillId="0" borderId="15" xfId="53" applyFont="1" applyFill="1" applyBorder="1" applyAlignment="1">
      <alignment horizontal="center" vertical="center"/>
    </xf>
    <xf numFmtId="0" fontId="49" fillId="0" borderId="24" xfId="53" applyFont="1" applyFill="1" applyBorder="1" applyAlignment="1">
      <alignment horizontal="center" vertical="center"/>
    </xf>
    <xf numFmtId="0" fontId="49" fillId="0" borderId="25" xfId="53" applyFont="1" applyFill="1" applyBorder="1" applyAlignment="1">
      <alignment horizontal="center" vertical="center"/>
    </xf>
    <xf numFmtId="171" fontId="43" fillId="0" borderId="11" xfId="53" applyNumberFormat="1" applyFont="1" applyFill="1" applyBorder="1" applyAlignment="1">
      <alignment vertical="center"/>
    </xf>
    <xf numFmtId="2" fontId="44" fillId="0" borderId="27" xfId="53" applyNumberFormat="1" applyFont="1" applyFill="1" applyBorder="1" applyAlignment="1">
      <alignment horizontal="center" vertical="center"/>
    </xf>
    <xf numFmtId="171" fontId="44" fillId="0" borderId="27" xfId="53" applyNumberFormat="1" applyFont="1" applyFill="1" applyBorder="1" applyAlignment="1">
      <alignment horizontal="center" vertical="center"/>
    </xf>
    <xf numFmtId="171" fontId="43" fillId="0" borderId="28" xfId="53" applyNumberFormat="1" applyFont="1" applyFill="1" applyBorder="1" applyAlignment="1">
      <alignment vertical="center"/>
    </xf>
    <xf numFmtId="172" fontId="43" fillId="0" borderId="27" xfId="61" applyNumberFormat="1" applyFont="1" applyFill="1" applyBorder="1" applyAlignment="1">
      <alignment horizontal="center" vertical="center"/>
    </xf>
    <xf numFmtId="4" fontId="43" fillId="0" borderId="28" xfId="53" applyNumberFormat="1" applyFont="1" applyFill="1" applyBorder="1" applyAlignment="1">
      <alignment horizontal="right" vertical="center"/>
    </xf>
    <xf numFmtId="0" fontId="41" fillId="0" borderId="23" xfId="53" applyFont="1" applyFill="1" applyBorder="1" applyAlignment="1">
      <alignment horizontal="center" vertical="center"/>
    </xf>
    <xf numFmtId="171" fontId="43" fillId="0" borderId="30" xfId="53" applyNumberFormat="1" applyFont="1" applyFill="1" applyBorder="1" applyAlignment="1">
      <alignment vertical="center"/>
    </xf>
    <xf numFmtId="171" fontId="44" fillId="0" borderId="31" xfId="53" applyNumberFormat="1" applyFont="1" applyFill="1" applyBorder="1" applyAlignment="1">
      <alignment horizontal="center" vertical="center"/>
    </xf>
    <xf numFmtId="172" fontId="43" fillId="0" borderId="29" xfId="61" applyNumberFormat="1" applyFont="1" applyFill="1" applyBorder="1" applyAlignment="1">
      <alignment vertical="center"/>
    </xf>
    <xf numFmtId="172" fontId="43" fillId="0" borderId="33" xfId="61" applyNumberFormat="1" applyFont="1" applyFill="1" applyBorder="1" applyAlignment="1">
      <alignment horizontal="center" vertical="center"/>
    </xf>
    <xf numFmtId="171" fontId="43" fillId="0" borderId="32" xfId="53" applyNumberFormat="1" applyFont="1" applyFill="1" applyBorder="1" applyAlignment="1">
      <alignment horizontal="right" vertical="center"/>
    </xf>
    <xf numFmtId="4" fontId="43" fillId="0" borderId="29" xfId="61" applyNumberFormat="1" applyFont="1" applyFill="1" applyBorder="1" applyAlignment="1">
      <alignment horizontal="right" vertical="center"/>
    </xf>
    <xf numFmtId="171" fontId="43" fillId="0" borderId="32" xfId="53" applyNumberFormat="1" applyFont="1" applyFill="1" applyBorder="1" applyAlignment="1">
      <alignment vertical="center"/>
    </xf>
    <xf numFmtId="172" fontId="43" fillId="0" borderId="34" xfId="61" applyNumberFormat="1" applyFont="1" applyFill="1" applyBorder="1" applyAlignment="1">
      <alignment horizontal="center" vertical="center"/>
    </xf>
    <xf numFmtId="4" fontId="43" fillId="0" borderId="32" xfId="53" applyNumberFormat="1" applyFont="1" applyFill="1" applyBorder="1" applyAlignment="1">
      <alignment horizontal="right" vertical="center"/>
    </xf>
    <xf numFmtId="0" fontId="41" fillId="0" borderId="40" xfId="53" applyFont="1" applyFill="1" applyBorder="1" applyAlignment="1">
      <alignment horizontal="center" vertical="center"/>
    </xf>
    <xf numFmtId="171" fontId="43" fillId="0" borderId="35" xfId="53" applyNumberFormat="1" applyFont="1" applyFill="1" applyBorder="1" applyAlignment="1">
      <alignment vertical="center"/>
    </xf>
    <xf numFmtId="171" fontId="43" fillId="0" borderId="35" xfId="53" applyNumberFormat="1" applyFont="1" applyFill="1" applyBorder="1" applyAlignment="1">
      <alignment horizontal="right" vertical="center"/>
    </xf>
    <xf numFmtId="171" fontId="44" fillId="0" borderId="36" xfId="53" applyNumberFormat="1" applyFont="1" applyFill="1" applyBorder="1" applyAlignment="1">
      <alignment horizontal="center" vertical="center"/>
    </xf>
    <xf numFmtId="171" fontId="43" fillId="0" borderId="31" xfId="53" applyNumberFormat="1" applyFont="1" applyFill="1" applyBorder="1" applyAlignment="1">
      <alignment horizontal="center" vertical="center"/>
    </xf>
    <xf numFmtId="0" fontId="41" fillId="0" borderId="41" xfId="53" applyFont="1" applyFill="1" applyBorder="1" applyAlignment="1">
      <alignment horizontal="center" vertical="center"/>
    </xf>
    <xf numFmtId="171" fontId="43" fillId="0" borderId="37" xfId="53" applyNumberFormat="1" applyFont="1" applyFill="1" applyBorder="1" applyAlignment="1">
      <alignment vertical="center"/>
    </xf>
    <xf numFmtId="171" fontId="44" fillId="0" borderId="38" xfId="53" applyNumberFormat="1" applyFont="1" applyFill="1" applyBorder="1" applyAlignment="1">
      <alignment horizontal="center" vertical="center"/>
    </xf>
    <xf numFmtId="171" fontId="43" fillId="0" borderId="39" xfId="53" applyNumberFormat="1" applyFont="1" applyFill="1" applyBorder="1" applyAlignment="1">
      <alignment vertical="center"/>
    </xf>
    <xf numFmtId="171" fontId="43" fillId="0" borderId="39" xfId="53" applyNumberFormat="1" applyFont="1" applyFill="1" applyBorder="1" applyAlignment="1">
      <alignment horizontal="right" vertical="center"/>
    </xf>
    <xf numFmtId="171" fontId="43" fillId="0" borderId="39" xfId="53" applyNumberFormat="1" applyFont="1" applyFill="1" applyBorder="1" applyAlignment="1">
      <alignment horizontal="center" vertical="center"/>
    </xf>
    <xf numFmtId="4" fontId="43" fillId="0" borderId="39" xfId="53" applyNumberFormat="1" applyFont="1" applyFill="1" applyBorder="1" applyAlignment="1">
      <alignment horizontal="right" vertical="center"/>
    </xf>
    <xf numFmtId="0" fontId="41" fillId="24" borderId="10" xfId="53" applyFont="1" applyFill="1" applyBorder="1" applyAlignment="1">
      <alignment horizontal="center" vertical="center" wrapText="1"/>
    </xf>
    <xf numFmtId="171" fontId="41" fillId="24" borderId="18" xfId="53" applyNumberFormat="1" applyFont="1" applyFill="1" applyBorder="1" applyAlignment="1">
      <alignment horizontal="center" vertical="center"/>
    </xf>
    <xf numFmtId="171" fontId="42" fillId="24" borderId="19" xfId="53" applyNumberFormat="1" applyFont="1" applyFill="1" applyBorder="1" applyAlignment="1">
      <alignment horizontal="center" vertical="center"/>
    </xf>
    <xf numFmtId="171" fontId="41" fillId="24" borderId="18" xfId="53" applyNumberFormat="1" applyFont="1" applyFill="1" applyBorder="1" applyAlignment="1">
      <alignment vertical="center"/>
    </xf>
    <xf numFmtId="171" fontId="41" fillId="24" borderId="20" xfId="53" applyNumberFormat="1" applyFont="1" applyFill="1" applyBorder="1" applyAlignment="1">
      <alignment vertical="center"/>
    </xf>
    <xf numFmtId="171" fontId="41" fillId="24" borderId="20" xfId="53" applyNumberFormat="1" applyFont="1" applyFill="1" applyBorder="1" applyAlignment="1">
      <alignment horizontal="right" vertical="center"/>
    </xf>
    <xf numFmtId="172" fontId="43" fillId="24" borderId="21" xfId="61" applyNumberFormat="1" applyFont="1" applyFill="1" applyBorder="1" applyAlignment="1">
      <alignment horizontal="center" vertical="center"/>
    </xf>
    <xf numFmtId="172" fontId="43" fillId="24" borderId="22" xfId="61" applyNumberFormat="1" applyFont="1" applyFill="1" applyBorder="1" applyAlignment="1">
      <alignment horizontal="center" vertical="center"/>
    </xf>
    <xf numFmtId="171" fontId="41" fillId="24" borderId="20" xfId="53" applyNumberFormat="1" applyFont="1" applyFill="1" applyBorder="1" applyAlignment="1">
      <alignment horizontal="center" vertical="center"/>
    </xf>
    <xf numFmtId="0" fontId="41" fillId="0" borderId="0" xfId="53" applyFont="1" applyBorder="1" applyAlignment="1">
      <alignment horizontal="center" vertical="center"/>
    </xf>
    <xf numFmtId="0" fontId="41" fillId="0" borderId="24" xfId="53" applyFont="1" applyFill="1" applyBorder="1" applyAlignment="1">
      <alignment horizontal="center" vertical="center"/>
    </xf>
    <xf numFmtId="0" fontId="41" fillId="0" borderId="25" xfId="53" applyFont="1" applyFill="1" applyBorder="1" applyAlignment="1">
      <alignment horizontal="center" vertical="center"/>
    </xf>
    <xf numFmtId="0" fontId="41" fillId="0" borderId="26" xfId="53" applyFont="1" applyFill="1" applyBorder="1" applyAlignment="1">
      <alignment horizontal="center" vertical="center"/>
    </xf>
    <xf numFmtId="0" fontId="49" fillId="0" borderId="43" xfId="53" applyFont="1" applyFill="1" applyBorder="1" applyAlignment="1">
      <alignment horizontal="center" vertical="center"/>
    </xf>
    <xf numFmtId="4" fontId="43" fillId="0" borderId="11" xfId="53" applyNumberFormat="1" applyFont="1" applyFill="1" applyBorder="1" applyAlignment="1">
      <alignment vertical="center"/>
    </xf>
    <xf numFmtId="4" fontId="44" fillId="0" borderId="27" xfId="53" applyNumberFormat="1" applyFont="1" applyFill="1" applyBorder="1" applyAlignment="1">
      <alignment vertical="center"/>
    </xf>
    <xf numFmtId="4" fontId="43" fillId="0" borderId="28" xfId="53" applyNumberFormat="1" applyFont="1" applyFill="1" applyBorder="1" applyAlignment="1">
      <alignment vertical="center"/>
    </xf>
    <xf numFmtId="4" fontId="43" fillId="0" borderId="29" xfId="61" applyNumberFormat="1" applyFont="1" applyFill="1" applyBorder="1" applyAlignment="1">
      <alignment vertical="center"/>
    </xf>
    <xf numFmtId="172" fontId="43" fillId="0" borderId="14" xfId="61" applyNumberFormat="1" applyFont="1" applyFill="1" applyBorder="1" applyAlignment="1">
      <alignment horizontal="center" vertical="center"/>
    </xf>
    <xf numFmtId="4" fontId="43" fillId="0" borderId="30" xfId="53" applyNumberFormat="1" applyFont="1" applyFill="1" applyBorder="1" applyAlignment="1">
      <alignment vertical="center"/>
    </xf>
    <xf numFmtId="4" fontId="44" fillId="0" borderId="31" xfId="53" applyNumberFormat="1" applyFont="1" applyFill="1" applyBorder="1" applyAlignment="1">
      <alignment vertical="center"/>
    </xf>
    <xf numFmtId="4" fontId="43" fillId="0" borderId="29" xfId="53" applyNumberFormat="1" applyFont="1" applyFill="1" applyBorder="1" applyAlignment="1">
      <alignment vertical="center"/>
    </xf>
    <xf numFmtId="172" fontId="43" fillId="0" borderId="30" xfId="61" applyNumberFormat="1" applyFont="1" applyFill="1" applyBorder="1" applyAlignment="1">
      <alignment horizontal="center" vertical="center"/>
    </xf>
    <xf numFmtId="4" fontId="43" fillId="0" borderId="44" xfId="61" applyNumberFormat="1" applyFont="1" applyFill="1" applyBorder="1" applyAlignment="1">
      <alignment vertical="center"/>
    </xf>
    <xf numFmtId="4" fontId="44" fillId="0" borderId="31" xfId="61" applyNumberFormat="1" applyFont="1" applyFill="1" applyBorder="1" applyAlignment="1">
      <alignment vertical="center"/>
    </xf>
    <xf numFmtId="171" fontId="43" fillId="0" borderId="30" xfId="53" applyNumberFormat="1" applyFont="1" applyFill="1" applyBorder="1" applyAlignment="1">
      <alignment horizontal="right" vertical="center"/>
    </xf>
    <xf numFmtId="4" fontId="44" fillId="0" borderId="38" xfId="61" applyNumberFormat="1" applyFont="1" applyFill="1" applyBorder="1" applyAlignment="1">
      <alignment vertical="center"/>
    </xf>
    <xf numFmtId="171" fontId="43" fillId="0" borderId="37" xfId="53" applyNumberFormat="1" applyFont="1" applyFill="1" applyBorder="1" applyAlignment="1">
      <alignment horizontal="right" vertical="center"/>
    </xf>
    <xf numFmtId="171" fontId="43" fillId="0" borderId="37" xfId="53" applyNumberFormat="1" applyFont="1" applyFill="1" applyBorder="1" applyAlignment="1">
      <alignment horizontal="center" vertical="center"/>
    </xf>
    <xf numFmtId="172" fontId="41" fillId="24" borderId="18" xfId="61" applyNumberFormat="1" applyFont="1" applyFill="1" applyBorder="1" applyAlignment="1">
      <alignment horizontal="right" vertical="center"/>
    </xf>
    <xf numFmtId="172" fontId="41" fillId="24" borderId="19" xfId="61" applyNumberFormat="1" applyFont="1" applyFill="1" applyBorder="1" applyAlignment="1">
      <alignment horizontal="right" vertical="center"/>
    </xf>
    <xf numFmtId="0" fontId="41" fillId="0" borderId="42" xfId="53" applyFont="1" applyFill="1" applyBorder="1" applyAlignment="1">
      <alignment horizontal="center" vertical="center"/>
    </xf>
    <xf numFmtId="0" fontId="41" fillId="0" borderId="43" xfId="53" applyFont="1" applyFill="1" applyBorder="1" applyAlignment="1">
      <alignment horizontal="center" vertical="center"/>
    </xf>
    <xf numFmtId="4" fontId="44" fillId="0" borderId="27" xfId="61" applyNumberFormat="1" applyFont="1" applyFill="1" applyBorder="1" applyAlignment="1">
      <alignment horizontal="center" vertical="center"/>
    </xf>
    <xf numFmtId="173" fontId="43" fillId="0" borderId="44" xfId="61" applyNumberFormat="1" applyFont="1" applyFill="1" applyBorder="1" applyAlignment="1">
      <alignment vertical="center"/>
    </xf>
    <xf numFmtId="173" fontId="43" fillId="0" borderId="31" xfId="61" applyNumberFormat="1" applyFont="1" applyFill="1" applyBorder="1" applyAlignment="1">
      <alignment vertical="center"/>
    </xf>
    <xf numFmtId="172" fontId="44" fillId="0" borderId="38" xfId="61" applyNumberFormat="1" applyFont="1" applyFill="1" applyBorder="1" applyAlignment="1">
      <alignment horizontal="center" vertical="center"/>
    </xf>
    <xf numFmtId="172" fontId="44" fillId="0" borderId="31" xfId="61" applyNumberFormat="1" applyFont="1" applyFill="1" applyBorder="1" applyAlignment="1">
      <alignment horizontal="center" vertical="center"/>
    </xf>
    <xf numFmtId="173" fontId="43" fillId="0" borderId="44" xfId="61" applyNumberFormat="1" applyFont="1" applyFill="1" applyBorder="1" applyAlignment="1">
      <alignment horizontal="center" vertical="center"/>
    </xf>
    <xf numFmtId="173" fontId="44" fillId="0" borderId="31" xfId="61" applyNumberFormat="1" applyFont="1" applyFill="1" applyBorder="1" applyAlignment="1">
      <alignment horizontal="center" vertical="center"/>
    </xf>
    <xf numFmtId="172" fontId="43" fillId="0" borderId="44" xfId="61" applyNumberFormat="1" applyFont="1" applyFill="1" applyBorder="1" applyAlignment="1">
      <alignment vertical="center"/>
    </xf>
    <xf numFmtId="172" fontId="44" fillId="0" borderId="31" xfId="61" applyNumberFormat="1" applyFont="1" applyFill="1" applyBorder="1" applyAlignment="1">
      <alignment vertical="center"/>
    </xf>
    <xf numFmtId="172" fontId="43" fillId="0" borderId="30" xfId="61" applyNumberFormat="1" applyFont="1" applyFill="1" applyBorder="1" applyAlignment="1">
      <alignment vertical="center"/>
    </xf>
    <xf numFmtId="4" fontId="41" fillId="24" borderId="18" xfId="53" applyNumberFormat="1" applyFont="1" applyFill="1" applyBorder="1" applyAlignment="1">
      <alignment horizontal="center" vertical="center"/>
    </xf>
    <xf numFmtId="4" fontId="42" fillId="24" borderId="19" xfId="53" applyNumberFormat="1" applyFont="1" applyFill="1" applyBorder="1" applyAlignment="1">
      <alignment horizontal="center" vertical="center"/>
    </xf>
    <xf numFmtId="4" fontId="41" fillId="24" borderId="20" xfId="53" applyNumberFormat="1" applyFont="1" applyFill="1" applyBorder="1" applyAlignment="1">
      <alignment horizontal="center" vertical="center"/>
    </xf>
    <xf numFmtId="3" fontId="41" fillId="24" borderId="20" xfId="53" applyNumberFormat="1" applyFont="1" applyFill="1" applyBorder="1" applyAlignment="1">
      <alignment horizontal="center" vertical="center"/>
    </xf>
    <xf numFmtId="3" fontId="42" fillId="24" borderId="19" xfId="53" applyNumberFormat="1" applyFont="1" applyFill="1" applyBorder="1" applyAlignment="1">
      <alignment horizontal="center" vertical="center"/>
    </xf>
    <xf numFmtId="4" fontId="41" fillId="24" borderId="18" xfId="61" applyNumberFormat="1" applyFont="1" applyFill="1" applyBorder="1" applyAlignment="1">
      <alignment horizontal="right" vertical="center"/>
    </xf>
    <xf numFmtId="4" fontId="42" fillId="24" borderId="19" xfId="61" applyNumberFormat="1" applyFont="1" applyFill="1" applyBorder="1" applyAlignment="1">
      <alignment horizontal="right" vertical="center"/>
    </xf>
    <xf numFmtId="0" fontId="46" fillId="0" borderId="0" xfId="53" applyFont="1" applyAlignment="1">
      <alignment horizontal="center"/>
    </xf>
    <xf numFmtId="0" fontId="41" fillId="0" borderId="0" xfId="53" applyFont="1" applyFill="1" applyBorder="1" applyAlignment="1">
      <alignment vertical="center"/>
    </xf>
    <xf numFmtId="4" fontId="43" fillId="0" borderId="46" xfId="53" applyNumberFormat="1" applyFont="1" applyFill="1" applyBorder="1" applyAlignment="1">
      <alignment vertical="center"/>
    </xf>
    <xf numFmtId="172" fontId="44" fillId="0" borderId="47" xfId="61" applyNumberFormat="1" applyFont="1" applyFill="1" applyBorder="1" applyAlignment="1">
      <alignment horizontal="center" vertical="center"/>
    </xf>
    <xf numFmtId="172" fontId="44" fillId="0" borderId="27" xfId="61" applyNumberFormat="1" applyFont="1" applyFill="1" applyBorder="1" applyAlignment="1">
      <alignment horizontal="center" vertical="center"/>
    </xf>
    <xf numFmtId="4" fontId="43" fillId="0" borderId="11" xfId="53" applyNumberFormat="1" applyFont="1" applyFill="1" applyBorder="1" applyAlignment="1">
      <alignment horizontal="right" vertical="center"/>
    </xf>
    <xf numFmtId="4" fontId="43" fillId="0" borderId="14" xfId="53" applyNumberFormat="1" applyFont="1" applyFill="1" applyBorder="1" applyAlignment="1">
      <alignment vertical="center"/>
    </xf>
    <xf numFmtId="4" fontId="44" fillId="0" borderId="34" xfId="61" applyNumberFormat="1" applyFont="1" applyFill="1" applyBorder="1" applyAlignment="1">
      <alignment horizontal="center" vertical="center"/>
    </xf>
    <xf numFmtId="4" fontId="43" fillId="0" borderId="29" xfId="53" applyNumberFormat="1" applyFont="1" applyFill="1" applyBorder="1" applyAlignment="1">
      <alignment horizontal="right" vertical="center"/>
    </xf>
    <xf numFmtId="4" fontId="43" fillId="0" borderId="14" xfId="53" applyNumberFormat="1" applyFont="1" applyFill="1" applyBorder="1" applyAlignment="1">
      <alignment horizontal="center" vertical="center"/>
    </xf>
    <xf numFmtId="4" fontId="43" fillId="0" borderId="14" xfId="53" applyNumberFormat="1" applyFont="1" applyFill="1" applyBorder="1" applyAlignment="1">
      <alignment horizontal="right" vertical="center"/>
    </xf>
    <xf numFmtId="173" fontId="43" fillId="0" borderId="44" xfId="61" applyNumberFormat="1" applyFont="1" applyFill="1" applyBorder="1" applyAlignment="1">
      <alignment horizontal="right" vertical="center"/>
    </xf>
    <xf numFmtId="0" fontId="41" fillId="0" borderId="10" xfId="53" applyFont="1" applyFill="1" applyBorder="1" applyAlignment="1">
      <alignment horizontal="center" vertical="center" wrapText="1"/>
    </xf>
    <xf numFmtId="4" fontId="41" fillId="0" borderId="18" xfId="53" applyNumberFormat="1" applyFont="1" applyFill="1" applyBorder="1" applyAlignment="1">
      <alignment horizontal="center" vertical="center"/>
    </xf>
    <xf numFmtId="4" fontId="42" fillId="0" borderId="19" xfId="53" applyNumberFormat="1" applyFont="1" applyFill="1" applyBorder="1" applyAlignment="1">
      <alignment horizontal="center" vertical="center"/>
    </xf>
    <xf numFmtId="4" fontId="41" fillId="0" borderId="20" xfId="53" applyNumberFormat="1" applyFont="1" applyFill="1" applyBorder="1" applyAlignment="1">
      <alignment horizontal="center" vertical="center"/>
    </xf>
    <xf numFmtId="3" fontId="42" fillId="0" borderId="19" xfId="53" applyNumberFormat="1" applyFont="1" applyFill="1" applyBorder="1" applyAlignment="1">
      <alignment horizontal="center" vertical="center"/>
    </xf>
    <xf numFmtId="0" fontId="43" fillId="0" borderId="0" xfId="53" applyFont="1" applyAlignment="1">
      <alignment horizontal="center"/>
    </xf>
    <xf numFmtId="0" fontId="43" fillId="0" borderId="0" xfId="53" applyFont="1" applyFill="1"/>
    <xf numFmtId="4" fontId="43" fillId="0" borderId="49" xfId="53" applyNumberFormat="1" applyFont="1" applyFill="1" applyBorder="1" applyAlignment="1">
      <alignment vertical="center"/>
    </xf>
    <xf numFmtId="166" fontId="43" fillId="0" borderId="29" xfId="61" applyNumberFormat="1" applyFont="1" applyFill="1" applyBorder="1" applyAlignment="1">
      <alignment vertical="center" wrapText="1"/>
    </xf>
    <xf numFmtId="4" fontId="43" fillId="0" borderId="11" xfId="53" applyNumberFormat="1" applyFont="1" applyFill="1" applyBorder="1" applyAlignment="1">
      <alignment horizontal="center" vertical="center"/>
    </xf>
    <xf numFmtId="166" fontId="43" fillId="0" borderId="48" xfId="61" applyNumberFormat="1" applyFont="1" applyFill="1" applyBorder="1" applyAlignment="1">
      <alignment vertical="center" wrapText="1"/>
    </xf>
    <xf numFmtId="4" fontId="43" fillId="0" borderId="29" xfId="53" applyNumberFormat="1" applyFont="1" applyFill="1" applyBorder="1" applyAlignment="1">
      <alignment horizontal="center" vertical="center"/>
    </xf>
    <xf numFmtId="0" fontId="47" fillId="0" borderId="25" xfId="53" applyFont="1" applyFill="1" applyBorder="1" applyAlignment="1">
      <alignment horizontal="center" vertical="center" textRotation="90" wrapText="1"/>
    </xf>
    <xf numFmtId="4" fontId="43" fillId="0" borderId="50" xfId="53" applyNumberFormat="1" applyFont="1" applyFill="1" applyBorder="1" applyAlignment="1">
      <alignment vertical="center"/>
    </xf>
    <xf numFmtId="166" fontId="43" fillId="0" borderId="45" xfId="61" applyNumberFormat="1" applyFont="1" applyFill="1" applyBorder="1" applyAlignment="1">
      <alignment vertical="center" wrapText="1"/>
    </xf>
    <xf numFmtId="0" fontId="42" fillId="0" borderId="40" xfId="53" applyFont="1" applyFill="1" applyBorder="1" applyAlignment="1">
      <alignment horizontal="center" vertical="center"/>
    </xf>
    <xf numFmtId="0" fontId="42" fillId="0" borderId="23" xfId="53" applyFont="1" applyFill="1" applyBorder="1" applyAlignment="1">
      <alignment horizontal="center" vertical="center"/>
    </xf>
    <xf numFmtId="0" fontId="42" fillId="0" borderId="41" xfId="53" applyFont="1" applyFill="1" applyBorder="1" applyAlignment="1">
      <alignment horizontal="center" vertical="center"/>
    </xf>
    <xf numFmtId="0" fontId="41" fillId="0" borderId="51" xfId="53" applyFont="1" applyFill="1" applyBorder="1" applyAlignment="1">
      <alignment horizontal="center" vertical="center"/>
    </xf>
    <xf numFmtId="0" fontId="41" fillId="0" borderId="19" xfId="53" applyFont="1" applyFill="1" applyBorder="1" applyAlignment="1">
      <alignment horizontal="center" vertical="center"/>
    </xf>
    <xf numFmtId="0" fontId="42" fillId="0" borderId="12" xfId="53" applyFont="1" applyFill="1" applyBorder="1" applyAlignment="1">
      <alignment horizontal="center" vertical="center"/>
    </xf>
    <xf numFmtId="4" fontId="44" fillId="0" borderId="33" xfId="61" applyNumberFormat="1" applyFont="1" applyFill="1" applyBorder="1" applyAlignment="1">
      <alignment horizontal="center" vertical="center"/>
    </xf>
    <xf numFmtId="4" fontId="43" fillId="0" borderId="44" xfId="61" applyNumberFormat="1" applyFont="1" applyFill="1" applyBorder="1" applyAlignment="1">
      <alignment horizontal="right" vertical="center"/>
    </xf>
    <xf numFmtId="4" fontId="41" fillId="0" borderId="21" xfId="53" applyNumberFormat="1" applyFont="1" applyFill="1" applyBorder="1" applyAlignment="1">
      <alignment horizontal="right" vertical="center"/>
    </xf>
    <xf numFmtId="172" fontId="43" fillId="0" borderId="74" xfId="61" applyNumberFormat="1" applyFont="1" applyFill="1" applyBorder="1" applyAlignment="1">
      <alignment horizontal="center" vertical="center"/>
    </xf>
    <xf numFmtId="2" fontId="43" fillId="0" borderId="74" xfId="61" applyNumberFormat="1" applyFont="1" applyFill="1" applyBorder="1" applyAlignment="1">
      <alignment horizontal="center" vertical="center"/>
    </xf>
    <xf numFmtId="172" fontId="43" fillId="0" borderId="48" xfId="61" applyNumberFormat="1" applyFont="1" applyFill="1" applyBorder="1" applyAlignment="1">
      <alignment horizontal="right" vertical="center"/>
    </xf>
    <xf numFmtId="4" fontId="43" fillId="0" borderId="75" xfId="0" applyNumberFormat="1" applyFont="1" applyBorder="1" applyAlignment="1">
      <alignment horizontal="right" vertical="center"/>
    </xf>
    <xf numFmtId="0" fontId="44" fillId="0" borderId="76" xfId="0" applyFont="1" applyBorder="1" applyAlignment="1">
      <alignment horizontal="right" vertical="center"/>
    </xf>
    <xf numFmtId="4" fontId="43" fillId="0" borderId="29" xfId="0" applyNumberFormat="1" applyFont="1" applyBorder="1" applyAlignment="1">
      <alignment horizontal="right" vertical="center"/>
    </xf>
    <xf numFmtId="0" fontId="44" fillId="0" borderId="31" xfId="0" applyFont="1" applyBorder="1" applyAlignment="1">
      <alignment horizontal="right" vertical="center"/>
    </xf>
    <xf numFmtId="2" fontId="43" fillId="0" borderId="29" xfId="61" applyNumberFormat="1" applyFont="1" applyFill="1" applyBorder="1" applyAlignment="1">
      <alignment horizontal="center" vertical="center"/>
    </xf>
    <xf numFmtId="2" fontId="43" fillId="0" borderId="75" xfId="0" applyNumberFormat="1" applyFont="1" applyBorder="1" applyAlignment="1">
      <alignment horizontal="right" vertical="center"/>
    </xf>
    <xf numFmtId="2" fontId="44" fillId="0" borderId="76" xfId="0" applyNumberFormat="1" applyFont="1" applyBorder="1" applyAlignment="1">
      <alignment horizontal="right" vertical="center"/>
    </xf>
    <xf numFmtId="172" fontId="43" fillId="0" borderId="50" xfId="61" applyNumberFormat="1" applyFont="1" applyFill="1" applyBorder="1" applyAlignment="1">
      <alignment horizontal="center" vertical="center"/>
    </xf>
    <xf numFmtId="172" fontId="43" fillId="0" borderId="36" xfId="61" applyNumberFormat="1" applyFont="1" applyFill="1" applyBorder="1" applyAlignment="1">
      <alignment horizontal="center" vertical="center"/>
    </xf>
    <xf numFmtId="4" fontId="43" fillId="0" borderId="44" xfId="0" applyNumberFormat="1" applyFont="1" applyBorder="1" applyAlignment="1">
      <alignment horizontal="right" vertical="center"/>
    </xf>
    <xf numFmtId="4" fontId="43" fillId="0" borderId="77" xfId="0" applyNumberFormat="1" applyFont="1" applyBorder="1" applyAlignment="1">
      <alignment horizontal="right" vertical="center"/>
    </xf>
    <xf numFmtId="0" fontId="43" fillId="0" borderId="59" xfId="53" applyFont="1" applyFill="1" applyBorder="1" applyAlignment="1">
      <alignment horizontal="center" vertical="center"/>
    </xf>
    <xf numFmtId="0" fontId="43" fillId="0" borderId="13" xfId="53" applyFont="1" applyFill="1" applyBorder="1" applyAlignment="1">
      <alignment horizontal="center" vertical="center"/>
    </xf>
    <xf numFmtId="172" fontId="43" fillId="0" borderId="67" xfId="61" applyNumberFormat="1" applyFont="1" applyFill="1" applyBorder="1" applyAlignment="1">
      <alignment horizontal="center" vertical="center"/>
    </xf>
    <xf numFmtId="172" fontId="43" fillId="0" borderId="66" xfId="61" applyNumberFormat="1" applyFont="1" applyFill="1" applyBorder="1" applyAlignment="1">
      <alignment horizontal="center" vertical="center"/>
    </xf>
    <xf numFmtId="0" fontId="44" fillId="0" borderId="68" xfId="0" applyFont="1" applyBorder="1" applyAlignment="1">
      <alignment horizontal="right" vertical="center"/>
    </xf>
    <xf numFmtId="2" fontId="44" fillId="0" borderId="78" xfId="0" applyNumberFormat="1" applyFont="1" applyBorder="1" applyAlignment="1">
      <alignment horizontal="right" vertical="center"/>
    </xf>
    <xf numFmtId="166" fontId="44" fillId="0" borderId="39" xfId="61" applyNumberFormat="1" applyFont="1" applyFill="1" applyBorder="1" applyAlignment="1">
      <alignment horizontal="right" vertical="center" wrapText="1"/>
    </xf>
    <xf numFmtId="0" fontId="44" fillId="0" borderId="78" xfId="0" applyFont="1" applyBorder="1" applyAlignment="1">
      <alignment horizontal="right" vertical="center"/>
    </xf>
    <xf numFmtId="166" fontId="44" fillId="0" borderId="66" xfId="61" applyNumberFormat="1" applyFont="1" applyFill="1" applyBorder="1" applyAlignment="1">
      <alignment horizontal="right" vertical="center" wrapText="1"/>
    </xf>
    <xf numFmtId="4" fontId="43" fillId="0" borderId="80" xfId="0" applyNumberFormat="1" applyFont="1" applyBorder="1" applyAlignment="1">
      <alignment horizontal="right" vertical="center"/>
    </xf>
    <xf numFmtId="4" fontId="43" fillId="0" borderId="81" xfId="0" applyNumberFormat="1" applyFont="1" applyBorder="1" applyAlignment="1">
      <alignment horizontal="right" vertical="center"/>
    </xf>
    <xf numFmtId="0" fontId="44" fillId="0" borderId="82" xfId="0" applyFont="1" applyBorder="1" applyAlignment="1">
      <alignment horizontal="right" vertical="center"/>
    </xf>
    <xf numFmtId="4" fontId="43" fillId="0" borderId="83" xfId="0" applyNumberFormat="1" applyFont="1" applyBorder="1" applyAlignment="1">
      <alignment horizontal="right" vertical="center"/>
    </xf>
    <xf numFmtId="0" fontId="44" fillId="0" borderId="84" xfId="0" applyFont="1" applyBorder="1" applyAlignment="1">
      <alignment horizontal="right" vertical="center"/>
    </xf>
    <xf numFmtId="4" fontId="43" fillId="0" borderId="85" xfId="0" applyNumberFormat="1" applyFont="1" applyBorder="1" applyAlignment="1">
      <alignment horizontal="right" vertical="center"/>
    </xf>
    <xf numFmtId="0" fontId="44" fillId="0" borderId="86" xfId="0" applyFont="1" applyBorder="1" applyAlignment="1">
      <alignment horizontal="right" vertical="center"/>
    </xf>
    <xf numFmtId="2" fontId="43" fillId="0" borderId="79" xfId="0" applyNumberFormat="1" applyFont="1" applyBorder="1" applyAlignment="1">
      <alignment horizontal="right" vertical="center"/>
    </xf>
    <xf numFmtId="0" fontId="44" fillId="0" borderId="87" xfId="0" applyFont="1" applyBorder="1" applyAlignment="1">
      <alignment horizontal="right" vertical="center"/>
    </xf>
    <xf numFmtId="0" fontId="51" fillId="0" borderId="79" xfId="0" applyFont="1" applyBorder="1" applyAlignment="1">
      <alignment horizontal="right" vertical="center"/>
    </xf>
    <xf numFmtId="4" fontId="43" fillId="0" borderId="88" xfId="0" applyNumberFormat="1" applyFont="1" applyBorder="1" applyAlignment="1">
      <alignment horizontal="right" vertical="center"/>
    </xf>
    <xf numFmtId="2" fontId="44" fillId="0" borderId="89" xfId="0" applyNumberFormat="1" applyFont="1" applyBorder="1" applyAlignment="1">
      <alignment horizontal="right" vertical="center"/>
    </xf>
    <xf numFmtId="4" fontId="43" fillId="0" borderId="90" xfId="0" applyNumberFormat="1" applyFont="1" applyBorder="1" applyAlignment="1">
      <alignment horizontal="right" vertical="center"/>
    </xf>
    <xf numFmtId="2" fontId="44" fillId="0" borderId="91" xfId="0" applyNumberFormat="1" applyFont="1" applyBorder="1" applyAlignment="1">
      <alignment horizontal="right" vertical="center"/>
    </xf>
    <xf numFmtId="0" fontId="44" fillId="0" borderId="92" xfId="0" applyFont="1" applyBorder="1" applyAlignment="1">
      <alignment horizontal="right" vertical="center"/>
    </xf>
    <xf numFmtId="4" fontId="43" fillId="0" borderId="93" xfId="0" applyNumberFormat="1" applyFont="1" applyBorder="1" applyAlignment="1">
      <alignment horizontal="right" vertical="center"/>
    </xf>
    <xf numFmtId="3" fontId="41" fillId="0" borderId="94" xfId="53" applyNumberFormat="1" applyFont="1" applyFill="1" applyBorder="1" applyAlignment="1">
      <alignment horizontal="center" vertical="center"/>
    </xf>
    <xf numFmtId="172" fontId="43" fillId="0" borderId="68" xfId="61" applyNumberFormat="1" applyFont="1" applyFill="1" applyBorder="1" applyAlignment="1">
      <alignment horizontal="center" vertical="center"/>
    </xf>
    <xf numFmtId="2" fontId="44" fillId="0" borderId="86" xfId="0" applyNumberFormat="1" applyFont="1" applyBorder="1" applyAlignment="1">
      <alignment horizontal="right" vertical="center"/>
    </xf>
    <xf numFmtId="172" fontId="43" fillId="0" borderId="55" xfId="61" applyNumberFormat="1" applyFont="1" applyFill="1" applyBorder="1" applyAlignment="1">
      <alignment horizontal="center" vertical="center"/>
    </xf>
    <xf numFmtId="2" fontId="41" fillId="0" borderId="69" xfId="0" applyNumberFormat="1" applyFont="1" applyBorder="1" applyAlignment="1">
      <alignment horizontal="right" vertical="center"/>
    </xf>
    <xf numFmtId="172" fontId="41" fillId="0" borderId="21" xfId="61" applyNumberFormat="1" applyFont="1" applyFill="1" applyBorder="1" applyAlignment="1">
      <alignment horizontal="center" vertical="center"/>
    </xf>
    <xf numFmtId="172" fontId="41" fillId="0" borderId="19" xfId="61" applyNumberFormat="1" applyFont="1" applyFill="1" applyBorder="1" applyAlignment="1">
      <alignment horizontal="center" vertical="center"/>
    </xf>
    <xf numFmtId="2" fontId="41" fillId="0" borderId="21" xfId="61" applyNumberFormat="1" applyFont="1" applyFill="1" applyBorder="1" applyAlignment="1">
      <alignment horizontal="right" vertical="center"/>
    </xf>
    <xf numFmtId="0" fontId="41" fillId="0" borderId="12" xfId="53" applyFont="1" applyFill="1" applyBorder="1" applyAlignment="1">
      <alignment horizontal="center" vertical="center"/>
    </xf>
    <xf numFmtId="0" fontId="15" fillId="0" borderId="0" xfId="53" applyFont="1" applyBorder="1" applyAlignment="1">
      <alignment horizontal="right"/>
    </xf>
    <xf numFmtId="4" fontId="43" fillId="0" borderId="95" xfId="0" applyNumberFormat="1" applyFont="1" applyBorder="1" applyAlignment="1">
      <alignment horizontal="right" vertical="center"/>
    </xf>
    <xf numFmtId="0" fontId="44" fillId="0" borderId="96" xfId="0" applyFont="1" applyBorder="1" applyAlignment="1">
      <alignment horizontal="right" vertical="center"/>
    </xf>
    <xf numFmtId="4" fontId="43" fillId="0" borderId="97" xfId="0" applyNumberFormat="1" applyFont="1" applyBorder="1" applyAlignment="1">
      <alignment horizontal="right" vertical="center"/>
    </xf>
    <xf numFmtId="0" fontId="44" fillId="0" borderId="98" xfId="0" applyFont="1" applyBorder="1" applyAlignment="1">
      <alignment horizontal="right" vertical="center"/>
    </xf>
    <xf numFmtId="172" fontId="43" fillId="0" borderId="57" xfId="61" applyNumberFormat="1" applyFont="1" applyFill="1" applyBorder="1" applyAlignment="1">
      <alignment horizontal="center" vertical="center"/>
    </xf>
    <xf numFmtId="2" fontId="44" fillId="0" borderId="82" xfId="0" applyNumberFormat="1" applyFont="1" applyBorder="1" applyAlignment="1">
      <alignment horizontal="right" vertical="center"/>
    </xf>
    <xf numFmtId="4" fontId="44" fillId="0" borderId="96" xfId="0" applyNumberFormat="1" applyFont="1" applyBorder="1" applyAlignment="1">
      <alignment horizontal="right" vertical="center"/>
    </xf>
    <xf numFmtId="4" fontId="43" fillId="0" borderId="65" xfId="61" applyNumberFormat="1" applyFont="1" applyFill="1" applyBorder="1" applyAlignment="1">
      <alignment horizontal="center" vertical="center"/>
    </xf>
    <xf numFmtId="4" fontId="43" fillId="0" borderId="57" xfId="61" applyNumberFormat="1" applyFont="1" applyFill="1" applyBorder="1" applyAlignment="1">
      <alignment horizontal="center" vertical="center"/>
    </xf>
    <xf numFmtId="4" fontId="44" fillId="0" borderId="82" xfId="0" applyNumberFormat="1" applyFont="1" applyBorder="1" applyAlignment="1">
      <alignment horizontal="right" vertical="center"/>
    </xf>
    <xf numFmtId="4" fontId="43" fillId="0" borderId="99" xfId="0" applyNumberFormat="1" applyFont="1" applyBorder="1" applyAlignment="1">
      <alignment horizontal="right" vertical="center"/>
    </xf>
    <xf numFmtId="4" fontId="44" fillId="0" borderId="100" xfId="0" applyNumberFormat="1" applyFont="1" applyBorder="1" applyAlignment="1">
      <alignment horizontal="right" vertical="center"/>
    </xf>
    <xf numFmtId="4" fontId="43" fillId="0" borderId="101" xfId="61" applyNumberFormat="1" applyFont="1" applyFill="1" applyBorder="1" applyAlignment="1">
      <alignment horizontal="center" vertical="center"/>
    </xf>
    <xf numFmtId="4" fontId="43" fillId="0" borderId="16" xfId="61" applyNumberFormat="1" applyFont="1" applyFill="1" applyBorder="1" applyAlignment="1">
      <alignment horizontal="center" vertical="center"/>
    </xf>
    <xf numFmtId="2" fontId="43" fillId="0" borderId="83" xfId="0" applyNumberFormat="1" applyFont="1" applyBorder="1" applyAlignment="1">
      <alignment horizontal="right" vertical="center"/>
    </xf>
    <xf numFmtId="4" fontId="43" fillId="0" borderId="102" xfId="61" applyNumberFormat="1" applyFont="1" applyFill="1" applyBorder="1" applyAlignment="1">
      <alignment horizontal="center" vertical="center"/>
    </xf>
    <xf numFmtId="2" fontId="44" fillId="0" borderId="84" xfId="0" applyNumberFormat="1" applyFont="1" applyBorder="1" applyAlignment="1">
      <alignment horizontal="right" vertical="center"/>
    </xf>
    <xf numFmtId="0" fontId="43" fillId="0" borderId="40" xfId="53" applyFont="1" applyFill="1" applyBorder="1" applyAlignment="1">
      <alignment horizontal="center" vertical="center"/>
    </xf>
    <xf numFmtId="4" fontId="44" fillId="0" borderId="89" xfId="0" applyNumberFormat="1" applyFont="1" applyBorder="1" applyAlignment="1">
      <alignment horizontal="right" vertical="center"/>
    </xf>
    <xf numFmtId="172" fontId="43" fillId="0" borderId="32" xfId="61" applyNumberFormat="1" applyFont="1" applyFill="1" applyBorder="1" applyAlignment="1">
      <alignment horizontal="center" vertical="center"/>
    </xf>
    <xf numFmtId="2" fontId="43" fillId="0" borderId="77" xfId="0" applyNumberFormat="1" applyFont="1" applyBorder="1" applyAlignment="1">
      <alignment horizontal="right" vertical="center"/>
    </xf>
    <xf numFmtId="172" fontId="43" fillId="0" borderId="21" xfId="61" applyNumberFormat="1" applyFont="1" applyFill="1" applyBorder="1" applyAlignment="1">
      <alignment horizontal="center" vertical="center"/>
    </xf>
    <xf numFmtId="172" fontId="43" fillId="0" borderId="22" xfId="61" applyNumberFormat="1" applyFont="1" applyFill="1" applyBorder="1" applyAlignment="1">
      <alignment horizontal="center" vertical="center"/>
    </xf>
    <xf numFmtId="4" fontId="43" fillId="0" borderId="83" xfId="0" applyNumberFormat="1" applyFont="1" applyBorder="1" applyAlignment="1">
      <alignment horizontal="center" vertical="center"/>
    </xf>
    <xf numFmtId="2" fontId="43" fillId="0" borderId="85" xfId="0" applyNumberFormat="1" applyFont="1" applyBorder="1" applyAlignment="1">
      <alignment horizontal="right" vertical="center"/>
    </xf>
    <xf numFmtId="0" fontId="43" fillId="0" borderId="76" xfId="0" applyFont="1" applyBorder="1" applyAlignment="1">
      <alignment horizontal="right" vertical="center"/>
    </xf>
    <xf numFmtId="2" fontId="44" fillId="0" borderId="87" xfId="0" applyNumberFormat="1" applyFont="1" applyBorder="1" applyAlignment="1">
      <alignment horizontal="right" vertical="center"/>
    </xf>
    <xf numFmtId="2" fontId="43" fillId="0" borderId="80" xfId="0" applyNumberFormat="1" applyFont="1" applyBorder="1" applyAlignment="1">
      <alignment horizontal="right" vertical="center"/>
    </xf>
    <xf numFmtId="4" fontId="43" fillId="0" borderId="79" xfId="0" applyNumberFormat="1" applyFont="1" applyBorder="1" applyAlignment="1">
      <alignment horizontal="right" vertical="center"/>
    </xf>
    <xf numFmtId="4" fontId="43" fillId="0" borderId="103" xfId="61" applyNumberFormat="1" applyFont="1" applyFill="1" applyBorder="1" applyAlignment="1">
      <alignment horizontal="center" vertical="center"/>
    </xf>
    <xf numFmtId="4" fontId="43" fillId="0" borderId="0" xfId="61" applyNumberFormat="1" applyFont="1" applyFill="1" applyBorder="1" applyAlignment="1">
      <alignment horizontal="center" vertical="center"/>
    </xf>
    <xf numFmtId="2" fontId="44" fillId="0" borderId="68" xfId="0" applyNumberFormat="1" applyFont="1" applyBorder="1" applyAlignment="1">
      <alignment horizontal="right" vertical="center"/>
    </xf>
    <xf numFmtId="4" fontId="43" fillId="0" borderId="35" xfId="61" applyNumberFormat="1" applyFont="1" applyFill="1" applyBorder="1" applyAlignment="1">
      <alignment horizontal="center" vertical="center"/>
    </xf>
    <xf numFmtId="2" fontId="43" fillId="0" borderId="44" xfId="0" applyNumberFormat="1" applyFont="1" applyBorder="1" applyAlignment="1">
      <alignment horizontal="right" vertical="center"/>
    </xf>
    <xf numFmtId="4" fontId="43" fillId="0" borderId="104" xfId="61" applyNumberFormat="1" applyFont="1" applyFill="1" applyBorder="1" applyAlignment="1">
      <alignment horizontal="center" vertical="center"/>
    </xf>
    <xf numFmtId="4" fontId="43" fillId="0" borderId="75" xfId="0" applyNumberFormat="1" applyFont="1" applyBorder="1" applyAlignment="1">
      <alignment horizontal="center" vertical="center"/>
    </xf>
    <xf numFmtId="2" fontId="44" fillId="0" borderId="76" xfId="0" applyNumberFormat="1" applyFont="1" applyBorder="1" applyAlignment="1">
      <alignment horizontal="center" vertical="center"/>
    </xf>
    <xf numFmtId="4" fontId="43" fillId="0" borderId="85" xfId="0" applyNumberFormat="1" applyFont="1" applyBorder="1" applyAlignment="1">
      <alignment horizontal="center" vertical="center"/>
    </xf>
    <xf numFmtId="2" fontId="44" fillId="0" borderId="86" xfId="0" applyNumberFormat="1" applyFont="1" applyBorder="1" applyAlignment="1">
      <alignment horizontal="center" vertical="center"/>
    </xf>
    <xf numFmtId="4" fontId="44" fillId="0" borderId="98" xfId="0" applyNumberFormat="1" applyFont="1" applyBorder="1" applyAlignment="1">
      <alignment horizontal="right" vertical="center"/>
    </xf>
    <xf numFmtId="4" fontId="44" fillId="0" borderId="87" xfId="0" applyNumberFormat="1" applyFont="1" applyBorder="1" applyAlignment="1">
      <alignment horizontal="right" vertical="center"/>
    </xf>
    <xf numFmtId="175" fontId="43" fillId="0" borderId="80" xfId="0" applyNumberFormat="1" applyFont="1" applyBorder="1" applyAlignment="1">
      <alignment horizontal="right" vertical="center"/>
    </xf>
    <xf numFmtId="175" fontId="43" fillId="0" borderId="81" xfId="0" applyNumberFormat="1" applyFont="1" applyBorder="1" applyAlignment="1">
      <alignment horizontal="right" vertical="center"/>
    </xf>
    <xf numFmtId="0" fontId="43" fillId="0" borderId="15" xfId="53" applyFont="1" applyFill="1" applyBorder="1" applyAlignment="1">
      <alignment horizontal="center" vertical="center"/>
    </xf>
    <xf numFmtId="172" fontId="43" fillId="0" borderId="105" xfId="61" applyNumberFormat="1" applyFont="1" applyFill="1" applyBorder="1" applyAlignment="1">
      <alignment horizontal="center" vertical="center"/>
    </xf>
    <xf numFmtId="2" fontId="43" fillId="0" borderId="90" xfId="0" applyNumberFormat="1" applyFont="1" applyBorder="1" applyAlignment="1">
      <alignment horizontal="right" vertical="center"/>
    </xf>
    <xf numFmtId="4" fontId="43" fillId="0" borderId="106" xfId="0" applyNumberFormat="1" applyFont="1" applyBorder="1" applyAlignment="1">
      <alignment horizontal="right" vertical="center"/>
    </xf>
    <xf numFmtId="2" fontId="44" fillId="0" borderId="100" xfId="0" applyNumberFormat="1" applyFont="1" applyBorder="1" applyAlignment="1">
      <alignment horizontal="right" vertical="center"/>
    </xf>
    <xf numFmtId="2" fontId="43" fillId="0" borderId="99" xfId="0" applyNumberFormat="1" applyFont="1" applyBorder="1" applyAlignment="1">
      <alignment horizontal="right" vertical="center"/>
    </xf>
    <xf numFmtId="2" fontId="42" fillId="0" borderId="73" xfId="0" applyNumberFormat="1" applyFont="1" applyBorder="1" applyAlignment="1">
      <alignment horizontal="right" vertical="center"/>
    </xf>
    <xf numFmtId="2" fontId="41" fillId="0" borderId="21" xfId="0" applyNumberFormat="1" applyFont="1" applyBorder="1" applyAlignment="1">
      <alignment horizontal="right" vertical="center"/>
    </xf>
    <xf numFmtId="0" fontId="41" fillId="0" borderId="12" xfId="53" applyFont="1" applyFill="1" applyBorder="1" applyAlignment="1">
      <alignment horizontal="center" vertical="center"/>
    </xf>
    <xf numFmtId="0" fontId="15" fillId="0" borderId="0" xfId="53" applyFont="1" applyBorder="1" applyAlignment="1">
      <alignment horizontal="right"/>
    </xf>
    <xf numFmtId="4" fontId="43" fillId="0" borderId="46" xfId="0" applyNumberFormat="1" applyFont="1" applyBorder="1" applyAlignment="1">
      <alignment horizontal="right" vertical="center"/>
    </xf>
    <xf numFmtId="4" fontId="44" fillId="0" borderId="103" xfId="0" applyNumberFormat="1" applyFont="1" applyBorder="1" applyAlignment="1">
      <alignment horizontal="right" vertical="center"/>
    </xf>
    <xf numFmtId="4" fontId="43" fillId="0" borderId="101" xfId="0" applyNumberFormat="1" applyFont="1" applyBorder="1" applyAlignment="1">
      <alignment horizontal="right" vertical="center"/>
    </xf>
    <xf numFmtId="4" fontId="44" fillId="0" borderId="33" xfId="0" applyNumberFormat="1" applyFont="1" applyBorder="1" applyAlignment="1">
      <alignment horizontal="right" vertical="center"/>
    </xf>
    <xf numFmtId="4" fontId="43" fillId="0" borderId="48" xfId="0" applyNumberFormat="1" applyFont="1" applyBorder="1" applyAlignment="1">
      <alignment horizontal="right" vertical="center"/>
    </xf>
    <xf numFmtId="4" fontId="44" fillId="0" borderId="0" xfId="0" applyNumberFormat="1" applyFont="1" applyBorder="1" applyAlignment="1">
      <alignment horizontal="right" vertical="center"/>
    </xf>
    <xf numFmtId="4" fontId="44" fillId="0" borderId="32" xfId="0" applyNumberFormat="1" applyFont="1" applyBorder="1" applyAlignment="1">
      <alignment horizontal="right" vertical="center"/>
    </xf>
    <xf numFmtId="4" fontId="43" fillId="0" borderId="65" xfId="0" applyNumberFormat="1" applyFont="1" applyBorder="1" applyAlignment="1">
      <alignment horizontal="right" vertical="center"/>
    </xf>
    <xf numFmtId="4" fontId="43" fillId="0" borderId="102" xfId="0" applyNumberFormat="1" applyFont="1" applyBorder="1" applyAlignment="1">
      <alignment horizontal="right" vertical="center"/>
    </xf>
    <xf numFmtId="4" fontId="44" fillId="0" borderId="57" xfId="0" applyNumberFormat="1" applyFont="1" applyBorder="1" applyAlignment="1">
      <alignment horizontal="right" vertical="center"/>
    </xf>
    <xf numFmtId="4" fontId="44" fillId="0" borderId="16" xfId="0" applyNumberFormat="1" applyFont="1" applyBorder="1" applyAlignment="1">
      <alignment horizontal="right" vertical="center"/>
    </xf>
    <xf numFmtId="4" fontId="44" fillId="0" borderId="31" xfId="0" applyNumberFormat="1" applyFont="1" applyBorder="1" applyAlignment="1">
      <alignment horizontal="right" vertical="center"/>
    </xf>
    <xf numFmtId="4" fontId="44" fillId="0" borderId="74" xfId="0" applyNumberFormat="1" applyFont="1" applyBorder="1" applyAlignment="1">
      <alignment horizontal="right" vertical="center"/>
    </xf>
    <xf numFmtId="0" fontId="53" fillId="0" borderId="0" xfId="53" applyFont="1"/>
    <xf numFmtId="4" fontId="44" fillId="0" borderId="35" xfId="0" applyNumberFormat="1" applyFont="1" applyBorder="1" applyAlignment="1">
      <alignment horizontal="right" vertical="center"/>
    </xf>
    <xf numFmtId="4" fontId="44" fillId="0" borderId="105" xfId="0" applyNumberFormat="1" applyFont="1" applyBorder="1" applyAlignment="1">
      <alignment horizontal="right" vertical="center"/>
    </xf>
    <xf numFmtId="4" fontId="44" fillId="0" borderId="68" xfId="0" applyNumberFormat="1" applyFont="1" applyBorder="1" applyAlignment="1">
      <alignment horizontal="right" vertical="center"/>
    </xf>
    <xf numFmtId="4" fontId="43" fillId="0" borderId="68" xfId="61" applyNumberFormat="1" applyFont="1" applyFill="1" applyBorder="1" applyAlignment="1">
      <alignment horizontal="center" vertical="center"/>
    </xf>
    <xf numFmtId="2" fontId="44" fillId="0" borderId="92" xfId="0" applyNumberFormat="1" applyFont="1" applyBorder="1" applyAlignment="1">
      <alignment horizontal="right" vertical="center"/>
    </xf>
    <xf numFmtId="2" fontId="43" fillId="0" borderId="93" xfId="0" applyNumberFormat="1" applyFont="1" applyBorder="1" applyAlignment="1">
      <alignment horizontal="right" vertical="center"/>
    </xf>
    <xf numFmtId="4" fontId="43" fillId="0" borderId="50" xfId="61" applyNumberFormat="1" applyFont="1" applyFill="1" applyBorder="1" applyAlignment="1">
      <alignment horizontal="center" vertical="center"/>
    </xf>
    <xf numFmtId="4" fontId="43" fillId="0" borderId="36" xfId="61" applyNumberFormat="1" applyFont="1" applyFill="1" applyBorder="1" applyAlignment="1">
      <alignment horizontal="center" vertical="center"/>
    </xf>
    <xf numFmtId="2" fontId="43" fillId="0" borderId="88" xfId="0" applyNumberFormat="1" applyFont="1" applyBorder="1" applyAlignment="1">
      <alignment horizontal="right" vertical="center"/>
    </xf>
    <xf numFmtId="0" fontId="43" fillId="0" borderId="30" xfId="53" applyFont="1" applyFill="1" applyBorder="1" applyAlignment="1">
      <alignment horizontal="center" vertical="center"/>
    </xf>
    <xf numFmtId="2" fontId="44" fillId="0" borderId="0" xfId="0" applyNumberFormat="1" applyFont="1" applyBorder="1" applyAlignment="1">
      <alignment horizontal="right" vertical="center"/>
    </xf>
    <xf numFmtId="2" fontId="44" fillId="0" borderId="35" xfId="0" applyNumberFormat="1" applyFont="1" applyBorder="1" applyAlignment="1">
      <alignment horizontal="right" vertical="center"/>
    </xf>
    <xf numFmtId="4" fontId="43" fillId="0" borderId="107" xfId="0" applyNumberFormat="1" applyFont="1" applyBorder="1" applyAlignment="1">
      <alignment horizontal="right" vertical="center"/>
    </xf>
    <xf numFmtId="0" fontId="43" fillId="0" borderId="108" xfId="53" applyFont="1" applyFill="1" applyBorder="1" applyAlignment="1">
      <alignment horizontal="center" vertical="center"/>
    </xf>
    <xf numFmtId="0" fontId="43" fillId="0" borderId="109" xfId="53" applyFont="1" applyFill="1" applyBorder="1" applyAlignment="1">
      <alignment horizontal="center" vertical="center"/>
    </xf>
    <xf numFmtId="0" fontId="43" fillId="0" borderId="14" xfId="53" applyFont="1" applyFill="1" applyBorder="1" applyAlignment="1">
      <alignment horizontal="center" vertical="center"/>
    </xf>
    <xf numFmtId="0" fontId="42" fillId="0" borderId="18" xfId="53" applyFont="1" applyFill="1" applyBorder="1" applyAlignment="1">
      <alignment horizontal="center" vertical="center" wrapText="1"/>
    </xf>
    <xf numFmtId="4" fontId="43" fillId="0" borderId="50" xfId="0" applyNumberFormat="1" applyFont="1" applyBorder="1" applyAlignment="1">
      <alignment horizontal="right" vertical="center"/>
    </xf>
    <xf numFmtId="172" fontId="43" fillId="0" borderId="104" xfId="61" applyNumberFormat="1" applyFont="1" applyFill="1" applyBorder="1" applyAlignment="1">
      <alignment horizontal="center" vertical="center"/>
    </xf>
    <xf numFmtId="0" fontId="44" fillId="0" borderId="105" xfId="0" applyFont="1" applyBorder="1" applyAlignment="1">
      <alignment horizontal="right" vertical="center"/>
    </xf>
    <xf numFmtId="0" fontId="44" fillId="0" borderId="89" xfId="0" applyFont="1" applyBorder="1" applyAlignment="1">
      <alignment horizontal="right" vertical="center"/>
    </xf>
    <xf numFmtId="4" fontId="43" fillId="0" borderId="110" xfId="0" applyNumberFormat="1" applyFont="1" applyBorder="1" applyAlignment="1">
      <alignment horizontal="right" vertical="center"/>
    </xf>
    <xf numFmtId="2" fontId="43" fillId="0" borderId="29" xfId="0" applyNumberFormat="1" applyFont="1" applyBorder="1" applyAlignment="1">
      <alignment horizontal="right" vertical="center"/>
    </xf>
    <xf numFmtId="172" fontId="43" fillId="0" borderId="110" xfId="61" applyNumberFormat="1" applyFont="1" applyFill="1" applyBorder="1" applyAlignment="1">
      <alignment horizontal="center" vertical="center"/>
    </xf>
    <xf numFmtId="4" fontId="43" fillId="0" borderId="105" xfId="61" applyNumberFormat="1" applyFont="1" applyFill="1" applyBorder="1" applyAlignment="1">
      <alignment horizontal="center" vertical="center"/>
    </xf>
    <xf numFmtId="2" fontId="44" fillId="0" borderId="105" xfId="0" applyNumberFormat="1" applyFont="1" applyBorder="1" applyAlignment="1">
      <alignment horizontal="right" vertical="center"/>
    </xf>
    <xf numFmtId="2" fontId="44" fillId="0" borderId="16" xfId="0" applyNumberFormat="1" applyFont="1" applyBorder="1" applyAlignment="1">
      <alignment horizontal="right" vertical="center"/>
    </xf>
    <xf numFmtId="2" fontId="43" fillId="0" borderId="50" xfId="0" applyNumberFormat="1" applyFont="1" applyBorder="1" applyAlignment="1">
      <alignment horizontal="right" vertical="center"/>
    </xf>
    <xf numFmtId="2" fontId="43" fillId="0" borderId="110" xfId="0" applyNumberFormat="1" applyFont="1" applyBorder="1" applyAlignment="1">
      <alignment horizontal="right" vertical="center"/>
    </xf>
    <xf numFmtId="2" fontId="44" fillId="0" borderId="33" xfId="0" applyNumberFormat="1" applyFont="1" applyBorder="1" applyAlignment="1">
      <alignment horizontal="right" vertical="center"/>
    </xf>
    <xf numFmtId="4" fontId="43" fillId="0" borderId="22" xfId="61" applyNumberFormat="1" applyFont="1" applyFill="1" applyBorder="1" applyAlignment="1">
      <alignment horizontal="center" vertical="center"/>
    </xf>
    <xf numFmtId="4" fontId="43" fillId="0" borderId="110" xfId="61" applyNumberFormat="1" applyFont="1" applyFill="1" applyBorder="1" applyAlignment="1">
      <alignment horizontal="center" vertical="center"/>
    </xf>
    <xf numFmtId="0" fontId="44" fillId="0" borderId="91" xfId="0" applyFont="1" applyBorder="1" applyAlignment="1">
      <alignment horizontal="right" vertical="center"/>
    </xf>
    <xf numFmtId="172" fontId="43" fillId="0" borderId="16" xfId="61" applyNumberFormat="1" applyFont="1" applyFill="1" applyBorder="1" applyAlignment="1">
      <alignment horizontal="center" vertical="center"/>
    </xf>
    <xf numFmtId="172" fontId="43" fillId="0" borderId="101" xfId="61" applyNumberFormat="1" applyFont="1" applyFill="1" applyBorder="1" applyAlignment="1">
      <alignment horizontal="center" vertical="center"/>
    </xf>
    <xf numFmtId="4" fontId="43" fillId="0" borderId="111" xfId="0" applyNumberFormat="1" applyFont="1" applyBorder="1" applyAlignment="1">
      <alignment horizontal="right" vertical="center"/>
    </xf>
    <xf numFmtId="0" fontId="44" fillId="0" borderId="33" xfId="0" applyFont="1" applyBorder="1" applyAlignment="1">
      <alignment horizontal="right" vertical="center"/>
    </xf>
    <xf numFmtId="0" fontId="44" fillId="0" borderId="112" xfId="0" applyFont="1" applyBorder="1" applyAlignment="1">
      <alignment horizontal="right" vertical="center"/>
    </xf>
    <xf numFmtId="4" fontId="43" fillId="0" borderId="113" xfId="0" applyNumberFormat="1" applyFont="1" applyBorder="1" applyAlignment="1">
      <alignment horizontal="right" vertical="center"/>
    </xf>
    <xf numFmtId="0" fontId="41" fillId="0" borderId="61" xfId="53" applyFont="1" applyFill="1" applyBorder="1" applyAlignment="1">
      <alignment horizontal="center" vertical="center" textRotation="90" wrapText="1"/>
    </xf>
    <xf numFmtId="0" fontId="44" fillId="0" borderId="100" xfId="0" applyFont="1" applyBorder="1" applyAlignment="1">
      <alignment horizontal="right" vertical="center"/>
    </xf>
    <xf numFmtId="172" fontId="43" fillId="0" borderId="102" xfId="61" applyNumberFormat="1" applyFont="1" applyFill="1" applyBorder="1" applyAlignment="1">
      <alignment horizontal="center" vertical="center"/>
    </xf>
    <xf numFmtId="4" fontId="43" fillId="0" borderId="32" xfId="61" applyNumberFormat="1" applyFont="1" applyFill="1" applyBorder="1" applyAlignment="1">
      <alignment horizontal="center" vertical="center"/>
    </xf>
    <xf numFmtId="2" fontId="43" fillId="0" borderId="113" xfId="0" applyNumberFormat="1" applyFont="1" applyBorder="1" applyAlignment="1">
      <alignment horizontal="right" vertical="center"/>
    </xf>
    <xf numFmtId="0" fontId="44" fillId="0" borderId="114" xfId="0" applyFont="1" applyBorder="1" applyAlignment="1">
      <alignment horizontal="right" vertical="center"/>
    </xf>
    <xf numFmtId="2" fontId="43" fillId="0" borderId="104" xfId="61" applyNumberFormat="1" applyFont="1" applyFill="1" applyBorder="1" applyAlignment="1">
      <alignment horizontal="center" vertical="center"/>
    </xf>
    <xf numFmtId="2" fontId="43" fillId="0" borderId="104" xfId="0" applyNumberFormat="1" applyFont="1" applyBorder="1" applyAlignment="1">
      <alignment horizontal="right" vertical="center"/>
    </xf>
    <xf numFmtId="2" fontId="43" fillId="0" borderId="113" xfId="61" applyNumberFormat="1" applyFont="1" applyFill="1" applyBorder="1" applyAlignment="1">
      <alignment horizontal="right" vertical="center"/>
    </xf>
    <xf numFmtId="4" fontId="43" fillId="0" borderId="24" xfId="61" applyNumberFormat="1" applyFont="1" applyFill="1" applyBorder="1" applyAlignment="1">
      <alignment horizontal="center" vertical="center"/>
    </xf>
    <xf numFmtId="4" fontId="43" fillId="0" borderId="53" xfId="61" applyNumberFormat="1" applyFont="1" applyFill="1" applyBorder="1" applyAlignment="1">
      <alignment horizontal="center" vertical="center"/>
    </xf>
    <xf numFmtId="0" fontId="41" fillId="0" borderId="12" xfId="53" applyFont="1" applyFill="1" applyBorder="1" applyAlignment="1">
      <alignment horizontal="center" vertical="center"/>
    </xf>
    <xf numFmtId="0" fontId="15" fillId="0" borderId="0" xfId="53" applyFont="1" applyBorder="1" applyAlignment="1">
      <alignment horizontal="right"/>
    </xf>
    <xf numFmtId="0" fontId="44" fillId="0" borderId="47" xfId="0" applyFont="1" applyBorder="1" applyAlignment="1">
      <alignment horizontal="right" vertical="center"/>
    </xf>
    <xf numFmtId="0" fontId="44" fillId="0" borderId="67" xfId="0" applyFont="1" applyBorder="1" applyAlignment="1">
      <alignment horizontal="right" vertical="center"/>
    </xf>
    <xf numFmtId="2" fontId="43" fillId="0" borderId="46" xfId="0" applyNumberFormat="1" applyFont="1" applyBorder="1" applyAlignment="1">
      <alignment horizontal="right" vertical="center"/>
    </xf>
    <xf numFmtId="0" fontId="43" fillId="0" borderId="68" xfId="0" applyFont="1" applyBorder="1" applyAlignment="1">
      <alignment horizontal="right" vertical="center"/>
    </xf>
    <xf numFmtId="2" fontId="43" fillId="0" borderId="65" xfId="0" applyNumberFormat="1" applyFont="1" applyBorder="1" applyAlignment="1">
      <alignment horizontal="right" vertical="center"/>
    </xf>
    <xf numFmtId="0" fontId="43" fillId="0" borderId="31" xfId="0" applyFont="1" applyBorder="1" applyAlignment="1">
      <alignment horizontal="right" vertical="center"/>
    </xf>
    <xf numFmtId="2" fontId="44" fillId="0" borderId="47" xfId="0" applyNumberFormat="1" applyFont="1" applyBorder="1" applyAlignment="1">
      <alignment horizontal="right" vertical="center"/>
    </xf>
    <xf numFmtId="2" fontId="44" fillId="0" borderId="31" xfId="0" applyNumberFormat="1" applyFont="1" applyBorder="1" applyAlignment="1">
      <alignment horizontal="right" vertical="center"/>
    </xf>
    <xf numFmtId="2" fontId="44" fillId="0" borderId="34" xfId="0" applyNumberFormat="1" applyFont="1" applyBorder="1" applyAlignment="1">
      <alignment horizontal="right" vertical="center"/>
    </xf>
    <xf numFmtId="172" fontId="43" fillId="0" borderId="61" xfId="61" applyNumberFormat="1" applyFont="1" applyFill="1" applyBorder="1" applyAlignment="1">
      <alignment horizontal="center" vertical="center"/>
    </xf>
    <xf numFmtId="172" fontId="43" fillId="0" borderId="19" xfId="61" applyNumberFormat="1" applyFont="1" applyFill="1" applyBorder="1" applyAlignment="1">
      <alignment horizontal="center" vertical="center"/>
    </xf>
    <xf numFmtId="2" fontId="44" fillId="0" borderId="38" xfId="0" applyNumberFormat="1" applyFont="1" applyBorder="1" applyAlignment="1">
      <alignment horizontal="right" vertical="center"/>
    </xf>
    <xf numFmtId="4" fontId="42" fillId="0" borderId="72" xfId="0" applyNumberFormat="1" applyFont="1" applyBorder="1" applyAlignment="1">
      <alignment horizontal="right" vertical="center"/>
    </xf>
    <xf numFmtId="0" fontId="15" fillId="0" borderId="0" xfId="53" applyFont="1" applyBorder="1" applyAlignment="1">
      <alignment horizontal="right"/>
    </xf>
    <xf numFmtId="0" fontId="41" fillId="0" borderId="0" xfId="53" applyFont="1" applyAlignment="1">
      <alignment horizontal="center"/>
    </xf>
    <xf numFmtId="4" fontId="43" fillId="0" borderId="104" xfId="0" applyNumberFormat="1" applyFont="1" applyBorder="1" applyAlignment="1">
      <alignment horizontal="right" vertical="center"/>
    </xf>
    <xf numFmtId="0" fontId="44" fillId="0" borderId="36" xfId="0" applyFont="1" applyBorder="1" applyAlignment="1">
      <alignment horizontal="right" vertical="center"/>
    </xf>
    <xf numFmtId="4" fontId="43" fillId="0" borderId="104" xfId="0" applyNumberFormat="1" applyFont="1" applyBorder="1" applyAlignment="1">
      <alignment horizontal="center" vertical="center"/>
    </xf>
    <xf numFmtId="2" fontId="44" fillId="0" borderId="36" xfId="0" applyNumberFormat="1" applyFont="1" applyBorder="1" applyAlignment="1">
      <alignment horizontal="right" vertical="center"/>
    </xf>
    <xf numFmtId="172" fontId="43" fillId="0" borderId="115" xfId="61" applyNumberFormat="1" applyFont="1" applyFill="1" applyBorder="1" applyAlignment="1">
      <alignment horizontal="center" vertical="center"/>
    </xf>
    <xf numFmtId="0" fontId="44" fillId="0" borderId="115" xfId="0" applyFont="1" applyBorder="1" applyAlignment="1">
      <alignment horizontal="right" vertical="center"/>
    </xf>
    <xf numFmtId="0" fontId="41" fillId="0" borderId="11" xfId="53" applyFont="1" applyFill="1" applyBorder="1" applyAlignment="1">
      <alignment horizontal="center" vertical="center"/>
    </xf>
    <xf numFmtId="0" fontId="41" fillId="0" borderId="78" xfId="0" applyFont="1" applyBorder="1" applyAlignment="1">
      <alignment horizontal="center" vertical="center"/>
    </xf>
    <xf numFmtId="2" fontId="44" fillId="0" borderId="67" xfId="0" applyNumberFormat="1" applyFont="1" applyBorder="1" applyAlignment="1">
      <alignment horizontal="right" vertical="center"/>
    </xf>
    <xf numFmtId="2" fontId="44" fillId="0" borderId="115" xfId="0" applyNumberFormat="1" applyFont="1" applyBorder="1" applyAlignment="1">
      <alignment horizontal="center" vertical="center"/>
    </xf>
    <xf numFmtId="2" fontId="44" fillId="0" borderId="115" xfId="0" applyNumberFormat="1" applyFont="1" applyBorder="1" applyAlignment="1">
      <alignment horizontal="right" vertical="center"/>
    </xf>
    <xf numFmtId="0" fontId="44" fillId="0" borderId="32" xfId="0" applyFont="1" applyBorder="1" applyAlignment="1">
      <alignment horizontal="right" vertical="center"/>
    </xf>
    <xf numFmtId="4" fontId="43" fillId="0" borderId="44" xfId="0" applyNumberFormat="1" applyFont="1" applyBorder="1" applyAlignment="1">
      <alignment horizontal="center" vertical="center"/>
    </xf>
    <xf numFmtId="2" fontId="44" fillId="0" borderId="68" xfId="0" applyNumberFormat="1" applyFont="1" applyBorder="1" applyAlignment="1">
      <alignment horizontal="center" vertical="center"/>
    </xf>
    <xf numFmtId="0" fontId="43" fillId="0" borderId="101" xfId="53" applyFont="1" applyFill="1" applyBorder="1" applyAlignment="1">
      <alignment horizontal="center" vertical="center"/>
    </xf>
    <xf numFmtId="4" fontId="43" fillId="0" borderId="0" xfId="0" applyNumberFormat="1" applyFont="1" applyBorder="1" applyAlignment="1">
      <alignment horizontal="right" vertical="center"/>
    </xf>
    <xf numFmtId="4" fontId="43" fillId="0" borderId="24" xfId="0" applyNumberFormat="1" applyFont="1" applyBorder="1" applyAlignment="1">
      <alignment horizontal="center" vertical="center"/>
    </xf>
    <xf numFmtId="2" fontId="44" fillId="0" borderId="25" xfId="0" applyNumberFormat="1" applyFont="1" applyBorder="1" applyAlignment="1">
      <alignment horizontal="center" vertical="center"/>
    </xf>
    <xf numFmtId="0" fontId="43" fillId="0" borderId="29" xfId="53" applyFont="1" applyFill="1" applyBorder="1" applyAlignment="1">
      <alignment horizontal="center" vertical="center"/>
    </xf>
    <xf numFmtId="4" fontId="41" fillId="0" borderId="71" xfId="0" applyNumberFormat="1" applyFont="1" applyBorder="1" applyAlignment="1">
      <alignment horizontal="center" vertical="center"/>
    </xf>
    <xf numFmtId="0" fontId="45" fillId="0" borderId="11" xfId="53" applyFont="1" applyBorder="1" applyAlignment="1">
      <alignment horizontal="center" vertical="center"/>
    </xf>
    <xf numFmtId="0" fontId="45" fillId="0" borderId="28" xfId="53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/>
    </xf>
    <xf numFmtId="0" fontId="41" fillId="0" borderId="11" xfId="53" applyFont="1" applyFill="1" applyBorder="1" applyAlignment="1">
      <alignment horizontal="center" vertical="center"/>
    </xf>
    <xf numFmtId="0" fontId="41" fillId="0" borderId="14" xfId="53" applyFont="1" applyFill="1" applyBorder="1" applyAlignment="1">
      <alignment horizontal="center" vertical="center"/>
    </xf>
    <xf numFmtId="0" fontId="41" fillId="0" borderId="42" xfId="53" applyFont="1" applyFill="1" applyBorder="1" applyAlignment="1">
      <alignment horizontal="center" vertical="center"/>
    </xf>
    <xf numFmtId="0" fontId="41" fillId="0" borderId="11" xfId="53" applyFont="1" applyFill="1" applyBorder="1" applyAlignment="1">
      <alignment horizontal="center" vertical="center" wrapText="1"/>
    </xf>
    <xf numFmtId="0" fontId="41" fillId="0" borderId="17" xfId="53" applyFont="1" applyFill="1" applyBorder="1" applyAlignment="1">
      <alignment horizontal="center" vertical="center" wrapText="1"/>
    </xf>
    <xf numFmtId="0" fontId="41" fillId="0" borderId="14" xfId="53" applyFont="1" applyFill="1" applyBorder="1" applyAlignment="1">
      <alignment horizontal="center" vertical="center" wrapText="1"/>
    </xf>
    <xf numFmtId="0" fontId="41" fillId="0" borderId="16" xfId="53" applyFont="1" applyFill="1" applyBorder="1" applyAlignment="1">
      <alignment horizontal="center" vertical="center" wrapText="1"/>
    </xf>
    <xf numFmtId="0" fontId="41" fillId="0" borderId="42" xfId="53" applyFont="1" applyFill="1" applyBorder="1" applyAlignment="1">
      <alignment horizontal="center" vertical="center" wrapText="1"/>
    </xf>
    <xf numFmtId="0" fontId="41" fillId="0" borderId="53" xfId="53" applyFont="1" applyFill="1" applyBorder="1" applyAlignment="1">
      <alignment horizontal="center" vertical="center" wrapText="1"/>
    </xf>
    <xf numFmtId="0" fontId="41" fillId="0" borderId="20" xfId="53" applyFont="1" applyFill="1" applyBorder="1" applyAlignment="1">
      <alignment horizontal="center" vertical="center"/>
    </xf>
    <xf numFmtId="0" fontId="43" fillId="0" borderId="20" xfId="0" applyFont="1" applyBorder="1" applyAlignment="1">
      <alignment vertical="center"/>
    </xf>
    <xf numFmtId="0" fontId="41" fillId="0" borderId="20" xfId="53" applyFont="1" applyFill="1" applyBorder="1" applyAlignment="1">
      <alignment horizontal="center" vertical="center" wrapText="1"/>
    </xf>
    <xf numFmtId="0" fontId="43" fillId="0" borderId="20" xfId="0" applyFont="1" applyBorder="1" applyAlignment="1">
      <alignment wrapText="1"/>
    </xf>
    <xf numFmtId="0" fontId="43" fillId="0" borderId="22" xfId="0" applyFont="1" applyBorder="1" applyAlignment="1">
      <alignment wrapText="1"/>
    </xf>
    <xf numFmtId="0" fontId="41" fillId="0" borderId="22" xfId="53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 wrapText="1"/>
    </xf>
    <xf numFmtId="0" fontId="43" fillId="0" borderId="28" xfId="0" applyFont="1" applyBorder="1"/>
    <xf numFmtId="0" fontId="43" fillId="0" borderId="14" xfId="0" applyFont="1" applyBorder="1"/>
    <xf numFmtId="0" fontId="43" fillId="0" borderId="0" xfId="0" applyFont="1" applyBorder="1"/>
    <xf numFmtId="0" fontId="43" fillId="0" borderId="42" xfId="0" applyFont="1" applyBorder="1"/>
    <xf numFmtId="0" fontId="43" fillId="0" borderId="51" xfId="0" applyFont="1" applyBorder="1"/>
    <xf numFmtId="0" fontId="41" fillId="0" borderId="28" xfId="53" applyFont="1" applyFill="1" applyBorder="1" applyAlignment="1">
      <alignment horizontal="center" vertical="center" wrapText="1"/>
    </xf>
    <xf numFmtId="0" fontId="41" fillId="0" borderId="51" xfId="53" applyFont="1" applyFill="1" applyBorder="1" applyAlignment="1">
      <alignment horizontal="center" vertical="center" wrapText="1"/>
    </xf>
    <xf numFmtId="0" fontId="41" fillId="0" borderId="12" xfId="53" applyFont="1" applyFill="1" applyBorder="1" applyAlignment="1">
      <alignment horizontal="center" vertical="center"/>
    </xf>
    <xf numFmtId="0" fontId="41" fillId="0" borderId="13" xfId="53" applyFont="1" applyFill="1" applyBorder="1" applyAlignment="1">
      <alignment horizontal="center" vertical="center"/>
    </xf>
    <xf numFmtId="0" fontId="41" fillId="0" borderId="15" xfId="53" applyFont="1" applyFill="1" applyBorder="1" applyAlignment="1">
      <alignment horizontal="center" vertical="center"/>
    </xf>
    <xf numFmtId="0" fontId="41" fillId="0" borderId="0" xfId="53" applyFont="1" applyFill="1" applyBorder="1" applyAlignment="1">
      <alignment horizontal="center" vertical="center" wrapText="1"/>
    </xf>
    <xf numFmtId="0" fontId="41" fillId="0" borderId="18" xfId="53" applyFont="1" applyFill="1" applyBorder="1" applyAlignment="1">
      <alignment horizontal="center" vertical="center"/>
    </xf>
    <xf numFmtId="0" fontId="41" fillId="0" borderId="18" xfId="53" applyFont="1" applyFill="1" applyBorder="1" applyAlignment="1">
      <alignment horizontal="center" vertical="center" wrapText="1"/>
    </xf>
    <xf numFmtId="0" fontId="43" fillId="0" borderId="22" xfId="0" applyFont="1" applyBorder="1" applyAlignment="1">
      <alignment vertical="center"/>
    </xf>
    <xf numFmtId="0" fontId="43" fillId="0" borderId="17" xfId="0" applyFont="1" applyBorder="1"/>
    <xf numFmtId="0" fontId="43" fillId="0" borderId="16" xfId="0" applyFont="1" applyBorder="1"/>
    <xf numFmtId="0" fontId="43" fillId="0" borderId="53" xfId="0" applyFont="1" applyBorder="1"/>
    <xf numFmtId="0" fontId="41" fillId="0" borderId="62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45" fillId="0" borderId="17" xfId="53" applyFont="1" applyBorder="1" applyAlignment="1">
      <alignment horizontal="center" vertical="center"/>
    </xf>
    <xf numFmtId="0" fontId="45" fillId="0" borderId="14" xfId="53" applyFont="1" applyBorder="1" applyAlignment="1">
      <alignment horizontal="center" vertical="center"/>
    </xf>
    <xf numFmtId="0" fontId="45" fillId="0" borderId="0" xfId="53" applyFont="1" applyBorder="1" applyAlignment="1">
      <alignment horizontal="center" vertical="center"/>
    </xf>
    <xf numFmtId="0" fontId="43" fillId="0" borderId="20" xfId="0" applyFont="1" applyFill="1" applyBorder="1" applyAlignment="1">
      <alignment wrapText="1"/>
    </xf>
    <xf numFmtId="0" fontId="43" fillId="0" borderId="22" xfId="0" applyFont="1" applyFill="1" applyBorder="1" applyAlignment="1">
      <alignment wrapText="1"/>
    </xf>
    <xf numFmtId="0" fontId="43" fillId="0" borderId="16" xfId="0" applyFont="1" applyFill="1" applyBorder="1"/>
    <xf numFmtId="0" fontId="43" fillId="0" borderId="0" xfId="0" applyFont="1" applyFill="1" applyBorder="1"/>
    <xf numFmtId="0" fontId="43" fillId="0" borderId="51" xfId="0" applyFont="1" applyFill="1" applyBorder="1"/>
    <xf numFmtId="0" fontId="43" fillId="0" borderId="53" xfId="0" applyFont="1" applyFill="1" applyBorder="1"/>
    <xf numFmtId="0" fontId="8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11" xfId="53" applyFont="1" applyFill="1" applyBorder="1" applyAlignment="1">
      <alignment horizontal="center" vertical="center" wrapText="1"/>
    </xf>
    <xf numFmtId="0" fontId="8" fillId="0" borderId="17" xfId="53" applyFont="1" applyFill="1" applyBorder="1" applyAlignment="1">
      <alignment horizontal="center" vertical="center" wrapText="1"/>
    </xf>
    <xf numFmtId="0" fontId="8" fillId="0" borderId="14" xfId="53" applyFont="1" applyFill="1" applyBorder="1" applyAlignment="1">
      <alignment horizontal="center" vertical="center" wrapText="1"/>
    </xf>
    <xf numFmtId="0" fontId="8" fillId="0" borderId="16" xfId="53" applyFont="1" applyFill="1" applyBorder="1" applyAlignment="1">
      <alignment horizontal="center" vertical="center" wrapText="1"/>
    </xf>
    <xf numFmtId="0" fontId="8" fillId="0" borderId="42" xfId="53" applyFont="1" applyFill="1" applyBorder="1" applyAlignment="1">
      <alignment horizontal="center" vertical="center" wrapText="1"/>
    </xf>
    <xf numFmtId="0" fontId="8" fillId="0" borderId="53" xfId="53" applyFont="1" applyFill="1" applyBorder="1" applyAlignment="1">
      <alignment horizontal="center" vertical="center" wrapText="1"/>
    </xf>
    <xf numFmtId="0" fontId="8" fillId="0" borderId="18" xfId="53" applyFont="1" applyFill="1" applyBorder="1" applyAlignment="1">
      <alignment horizontal="center" vertical="center" wrapText="1"/>
    </xf>
    <xf numFmtId="0" fontId="8" fillId="0" borderId="20" xfId="53" applyFont="1" applyFill="1" applyBorder="1" applyAlignment="1">
      <alignment horizontal="center" vertical="center" wrapText="1"/>
    </xf>
    <xf numFmtId="0" fontId="8" fillId="0" borderId="22" xfId="53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5" fillId="0" borderId="0" xfId="53" applyFont="1" applyBorder="1" applyAlignment="1">
      <alignment horizontal="right"/>
    </xf>
    <xf numFmtId="0" fontId="8" fillId="0" borderId="12" xfId="53" applyFont="1" applyFill="1" applyBorder="1" applyAlignment="1">
      <alignment horizontal="center" vertical="center"/>
    </xf>
    <xf numFmtId="0" fontId="8" fillId="0" borderId="13" xfId="53" applyFont="1" applyFill="1" applyBorder="1" applyAlignment="1">
      <alignment horizontal="center" vertical="center"/>
    </xf>
    <xf numFmtId="0" fontId="8" fillId="0" borderId="15" xfId="53" applyFont="1" applyFill="1" applyBorder="1" applyAlignment="1">
      <alignment horizontal="center" vertical="center"/>
    </xf>
    <xf numFmtId="0" fontId="8" fillId="0" borderId="18" xfId="53" applyFont="1" applyFill="1" applyBorder="1" applyAlignment="1">
      <alignment horizontal="center" vertical="center"/>
    </xf>
    <xf numFmtId="0" fontId="8" fillId="0" borderId="20" xfId="53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0" xfId="53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0" fillId="0" borderId="51" xfId="0" applyBorder="1"/>
    <xf numFmtId="0" fontId="0" fillId="0" borderId="53" xfId="0" applyBorder="1"/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42" fillId="0" borderId="51" xfId="53" applyFont="1" applyBorder="1" applyAlignment="1">
      <alignment horizontal="right"/>
    </xf>
    <xf numFmtId="0" fontId="41" fillId="0" borderId="22" xfId="53" applyFont="1" applyFill="1" applyBorder="1" applyAlignment="1">
      <alignment horizontal="center" vertical="center"/>
    </xf>
    <xf numFmtId="0" fontId="46" fillId="0" borderId="20" xfId="0" applyFont="1" applyBorder="1" applyAlignment="1">
      <alignment vertical="center"/>
    </xf>
    <xf numFmtId="0" fontId="46" fillId="0" borderId="22" xfId="0" applyFont="1" applyBorder="1" applyAlignment="1">
      <alignment vertical="center"/>
    </xf>
    <xf numFmtId="0" fontId="46" fillId="0" borderId="16" xfId="0" applyFont="1" applyBorder="1"/>
    <xf numFmtId="0" fontId="46" fillId="0" borderId="0" xfId="0" applyFont="1" applyBorder="1"/>
    <xf numFmtId="0" fontId="46" fillId="0" borderId="51" xfId="0" applyFont="1" applyBorder="1"/>
    <xf numFmtId="0" fontId="46" fillId="0" borderId="53" xfId="0" applyFont="1" applyBorder="1"/>
    <xf numFmtId="0" fontId="15" fillId="0" borderId="51" xfId="53" applyFont="1" applyBorder="1" applyAlignment="1">
      <alignment horizontal="right"/>
    </xf>
    <xf numFmtId="0" fontId="41" fillId="0" borderId="51" xfId="53" applyFont="1" applyFill="1" applyBorder="1" applyAlignment="1">
      <alignment horizontal="center" vertical="center"/>
    </xf>
    <xf numFmtId="0" fontId="41" fillId="0" borderId="53" xfId="53" applyFont="1" applyFill="1" applyBorder="1" applyAlignment="1">
      <alignment horizontal="center" vertical="center"/>
    </xf>
    <xf numFmtId="0" fontId="46" fillId="0" borderId="20" xfId="0" applyFont="1" applyBorder="1"/>
    <xf numFmtId="0" fontId="46" fillId="0" borderId="22" xfId="0" applyFont="1" applyBorder="1"/>
    <xf numFmtId="0" fontId="46" fillId="0" borderId="17" xfId="0" applyFont="1" applyBorder="1"/>
    <xf numFmtId="2" fontId="41" fillId="0" borderId="11" xfId="53" applyNumberFormat="1" applyFont="1" applyBorder="1" applyAlignment="1">
      <alignment horizontal="center" vertical="center" wrapText="1"/>
    </xf>
    <xf numFmtId="2" fontId="41" fillId="0" borderId="17" xfId="53" applyNumberFormat="1" applyFont="1" applyBorder="1" applyAlignment="1">
      <alignment horizontal="center" vertical="center" wrapText="1"/>
    </xf>
    <xf numFmtId="2" fontId="41" fillId="0" borderId="14" xfId="53" applyNumberFormat="1" applyFont="1" applyBorder="1" applyAlignment="1">
      <alignment horizontal="center" vertical="center" wrapText="1"/>
    </xf>
    <xf numFmtId="2" fontId="41" fillId="0" borderId="16" xfId="53" applyNumberFormat="1" applyFont="1" applyBorder="1" applyAlignment="1">
      <alignment horizontal="center" vertical="center" wrapText="1"/>
    </xf>
    <xf numFmtId="2" fontId="41" fillId="0" borderId="42" xfId="53" applyNumberFormat="1" applyFont="1" applyBorder="1" applyAlignment="1">
      <alignment horizontal="center" vertical="center" wrapText="1"/>
    </xf>
    <xf numFmtId="2" fontId="41" fillId="0" borderId="53" xfId="53" applyNumberFormat="1" applyFont="1" applyBorder="1" applyAlignment="1">
      <alignment horizontal="center" vertical="center" wrapText="1"/>
    </xf>
    <xf numFmtId="0" fontId="41" fillId="0" borderId="11" xfId="54" applyFont="1" applyFill="1" applyBorder="1" applyAlignment="1">
      <alignment horizontal="center" vertical="center" wrapText="1"/>
    </xf>
    <xf numFmtId="0" fontId="41" fillId="0" borderId="17" xfId="54" applyFont="1" applyFill="1" applyBorder="1" applyAlignment="1">
      <alignment horizontal="center" vertical="center" wrapText="1"/>
    </xf>
    <xf numFmtId="0" fontId="41" fillId="0" borderId="14" xfId="54" applyFont="1" applyFill="1" applyBorder="1" applyAlignment="1">
      <alignment horizontal="center" vertical="center" wrapText="1"/>
    </xf>
    <xf numFmtId="0" fontId="41" fillId="0" borderId="16" xfId="54" applyFont="1" applyFill="1" applyBorder="1" applyAlignment="1">
      <alignment horizontal="center" vertical="center" wrapText="1"/>
    </xf>
    <xf numFmtId="0" fontId="41" fillId="0" borderId="42" xfId="54" applyFont="1" applyFill="1" applyBorder="1" applyAlignment="1">
      <alignment horizontal="center" vertical="center" wrapText="1"/>
    </xf>
    <xf numFmtId="0" fontId="41" fillId="0" borderId="53" xfId="54" applyFont="1" applyFill="1" applyBorder="1" applyAlignment="1">
      <alignment horizontal="center" vertical="center" wrapText="1"/>
    </xf>
    <xf numFmtId="0" fontId="45" fillId="0" borderId="0" xfId="54" applyFont="1" applyFill="1" applyAlignment="1">
      <alignment horizontal="center"/>
    </xf>
    <xf numFmtId="0" fontId="41" fillId="0" borderId="18" xfId="54" applyFont="1" applyFill="1" applyBorder="1" applyAlignment="1">
      <alignment horizontal="center" vertical="center" wrapText="1"/>
    </xf>
    <xf numFmtId="0" fontId="41" fillId="0" borderId="20" xfId="54" applyFont="1" applyFill="1" applyBorder="1" applyAlignment="1">
      <alignment horizontal="center" vertical="center" wrapText="1"/>
    </xf>
    <xf numFmtId="0" fontId="41" fillId="0" borderId="22" xfId="54" applyFont="1" applyFill="1" applyBorder="1" applyAlignment="1">
      <alignment horizontal="center" vertical="center" wrapText="1"/>
    </xf>
    <xf numFmtId="0" fontId="41" fillId="0" borderId="46" xfId="54" applyFont="1" applyFill="1" applyBorder="1" applyAlignment="1">
      <alignment horizontal="center" vertical="center" wrapText="1"/>
    </xf>
    <xf numFmtId="0" fontId="41" fillId="0" borderId="54" xfId="54" applyFont="1" applyFill="1" applyBorder="1" applyAlignment="1">
      <alignment horizontal="center" vertical="center" wrapText="1"/>
    </xf>
    <xf numFmtId="0" fontId="41" fillId="0" borderId="47" xfId="54" applyFont="1" applyFill="1" applyBorder="1" applyAlignment="1">
      <alignment horizontal="center" vertical="center" wrapText="1"/>
    </xf>
    <xf numFmtId="0" fontId="41" fillId="0" borderId="55" xfId="54" applyFont="1" applyFill="1" applyBorder="1" applyAlignment="1">
      <alignment horizontal="center" vertical="center" wrapText="1"/>
    </xf>
    <xf numFmtId="0" fontId="41" fillId="0" borderId="52" xfId="54" applyFont="1" applyFill="1" applyBorder="1" applyAlignment="1">
      <alignment horizontal="center" vertical="center" wrapText="1"/>
    </xf>
    <xf numFmtId="0" fontId="41" fillId="0" borderId="56" xfId="54" applyFont="1" applyFill="1" applyBorder="1" applyAlignment="1">
      <alignment horizontal="center" vertical="center" wrapText="1"/>
    </xf>
    <xf numFmtId="0" fontId="41" fillId="0" borderId="57" xfId="54" applyFont="1" applyFill="1" applyBorder="1" applyAlignment="1">
      <alignment horizontal="center" vertical="center" wrapText="1"/>
    </xf>
    <xf numFmtId="0" fontId="41" fillId="0" borderId="58" xfId="54" applyFont="1" applyFill="1" applyBorder="1" applyAlignment="1">
      <alignment horizontal="center" vertical="center" wrapText="1"/>
    </xf>
    <xf numFmtId="0" fontId="41" fillId="0" borderId="21" xfId="54" applyFont="1" applyFill="1" applyBorder="1" applyAlignment="1">
      <alignment horizontal="center" vertical="center"/>
    </xf>
    <xf numFmtId="0" fontId="41" fillId="0" borderId="19" xfId="54" applyFont="1" applyFill="1" applyBorder="1" applyAlignment="1">
      <alignment horizontal="center" vertical="center"/>
    </xf>
    <xf numFmtId="0" fontId="41" fillId="0" borderId="59" xfId="54" applyFont="1" applyFill="1" applyBorder="1" applyAlignment="1">
      <alignment horizontal="center" vertical="center" wrapText="1"/>
    </xf>
    <xf numFmtId="0" fontId="41" fillId="0" borderId="60" xfId="54" applyFont="1" applyFill="1" applyBorder="1" applyAlignment="1">
      <alignment horizontal="center" vertical="center" wrapText="1"/>
    </xf>
    <xf numFmtId="0" fontId="41" fillId="0" borderId="12" xfId="54" applyFont="1" applyFill="1" applyBorder="1" applyAlignment="1">
      <alignment horizontal="center" vertical="center" wrapText="1"/>
    </xf>
    <xf numFmtId="0" fontId="41" fillId="0" borderId="13" xfId="54" applyFont="1" applyFill="1" applyBorder="1" applyAlignment="1">
      <alignment horizontal="center" vertical="center" wrapText="1"/>
    </xf>
    <xf numFmtId="0" fontId="41" fillId="0" borderId="15" xfId="54" applyFont="1" applyFill="1" applyBorder="1" applyAlignment="1">
      <alignment horizontal="center" vertical="center" wrapText="1"/>
    </xf>
    <xf numFmtId="0" fontId="41" fillId="0" borderId="61" xfId="54" applyFont="1" applyFill="1" applyBorder="1" applyAlignment="1">
      <alignment horizontal="center" vertical="center"/>
    </xf>
    <xf numFmtId="0" fontId="41" fillId="0" borderId="28" xfId="54" applyFont="1" applyFill="1" applyBorder="1" applyAlignment="1">
      <alignment horizontal="center" vertical="center" wrapText="1"/>
    </xf>
    <xf numFmtId="0" fontId="41" fillId="0" borderId="51" xfId="54" applyFont="1" applyFill="1" applyBorder="1" applyAlignment="1">
      <alignment horizontal="center" vertical="center" wrapText="1"/>
    </xf>
    <xf numFmtId="0" fontId="41" fillId="0" borderId="18" xfId="54" applyFont="1" applyFill="1" applyBorder="1" applyAlignment="1">
      <alignment horizontal="center" vertical="center"/>
    </xf>
    <xf numFmtId="0" fontId="41" fillId="0" borderId="20" xfId="54" applyFont="1" applyFill="1" applyBorder="1" applyAlignment="1">
      <alignment horizontal="center" vertical="center"/>
    </xf>
    <xf numFmtId="0" fontId="41" fillId="0" borderId="22" xfId="54" applyFont="1" applyFill="1" applyBorder="1" applyAlignment="1">
      <alignment horizontal="center" vertical="center"/>
    </xf>
    <xf numFmtId="0" fontId="43" fillId="0" borderId="13" xfId="0" applyFont="1" applyBorder="1"/>
  </cellXfs>
  <cellStyles count="64">
    <cellStyle name="20% – Акцентування1" xfId="1" builtinId="30" customBuiltin="1"/>
    <cellStyle name="20% – Акцентування2" xfId="2" builtinId="34" customBuiltin="1"/>
    <cellStyle name="20% – Акцентування3" xfId="3" builtinId="38" customBuiltin="1"/>
    <cellStyle name="20% – Акцентування4" xfId="4" builtinId="42" customBuiltin="1"/>
    <cellStyle name="20% – Акцентування5" xfId="5" builtinId="46" customBuiltin="1"/>
    <cellStyle name="20% – Акцентування6" xfId="6" builtinId="50" customBuiltin="1"/>
    <cellStyle name="40% – Акцентування1" xfId="7" builtinId="31" customBuiltin="1"/>
    <cellStyle name="40% – Акцентування2" xfId="8" builtinId="35" customBuiltin="1"/>
    <cellStyle name="40% – Акцентування3" xfId="9" builtinId="39" customBuiltin="1"/>
    <cellStyle name="40% – Акцентування4" xfId="10" builtinId="43" customBuiltin="1"/>
    <cellStyle name="40% – Акцентування5" xfId="11" builtinId="47" customBuiltin="1"/>
    <cellStyle name="40% – Акцентування6" xfId="12" builtinId="51" customBuiltin="1"/>
    <cellStyle name="60% – Акцентування1" xfId="13" builtinId="32" customBuiltin="1"/>
    <cellStyle name="60% – Акцентування2" xfId="14" builtinId="36" customBuiltin="1"/>
    <cellStyle name="60% – Акцентування3" xfId="15" builtinId="40" customBuiltin="1"/>
    <cellStyle name="60% – Акцентування4" xfId="16" builtinId="44" customBuiltin="1"/>
    <cellStyle name="60% – Акцентування5" xfId="17" builtinId="48" customBuiltin="1"/>
    <cellStyle name="60% – Акцентування6" xfId="18" builtinId="52" customBuiltin="1"/>
    <cellStyle name="Comma [0]_AUK2000" xfId="19"/>
    <cellStyle name="Comma_AUK2000" xfId="20"/>
    <cellStyle name="Currency [0]_AUK2000" xfId="21"/>
    <cellStyle name="Currency_AUK2000" xfId="22"/>
    <cellStyle name="Normal_AUK2000" xfId="23"/>
    <cellStyle name="Акцентування1" xfId="24" builtinId="29" customBuiltin="1"/>
    <cellStyle name="Акцентування2" xfId="25" builtinId="33" customBuiltin="1"/>
    <cellStyle name="Акцентування3" xfId="26" builtinId="37" customBuiltin="1"/>
    <cellStyle name="Акцентування4" xfId="27" builtinId="41" customBuiltin="1"/>
    <cellStyle name="Акцентування5" xfId="28" builtinId="45" customBuiltin="1"/>
    <cellStyle name="Акцентування6" xfId="29" builtinId="49" customBuiltin="1"/>
    <cellStyle name="Ввід" xfId="30" builtinId="20" customBuiltin="1"/>
    <cellStyle name="Гарний" xfId="63" builtinId="26" customBuiltin="1"/>
    <cellStyle name="Заголовок 1" xfId="33" builtinId="16" customBuiltin="1"/>
    <cellStyle name="Заголовок 2" xfId="34" builtinId="17" customBuiltin="1"/>
    <cellStyle name="Заголовок 3" xfId="35" builtinId="18" customBuiltin="1"/>
    <cellStyle name="Заголовок 4" xfId="36" builtinId="19" customBuiltin="1"/>
    <cellStyle name="Звичайний" xfId="0" builtinId="0"/>
    <cellStyle name="Зв'язана клітинка" xfId="58" builtinId="24" customBuiltin="1"/>
    <cellStyle name="Контрольна клітинка" xfId="38" builtinId="23" customBuiltin="1"/>
    <cellStyle name="Назва" xfId="39" builtinId="15" customBuiltin="1"/>
    <cellStyle name="Нейтральний" xfId="40" builtinId="28" customBuiltin="1"/>
    <cellStyle name="Обчислення" xfId="32" builtinId="22" customBuiltin="1"/>
    <cellStyle name="Обычный 10" xfId="41"/>
    <cellStyle name="Обычный 11" xfId="42"/>
    <cellStyle name="Обычный 12" xfId="43"/>
    <cellStyle name="Обычный 2" xfId="44"/>
    <cellStyle name="Обычный 3" xfId="45"/>
    <cellStyle name="Обычный 4" xfId="46"/>
    <cellStyle name="Обычный 5" xfId="47"/>
    <cellStyle name="Обычный 6" xfId="48"/>
    <cellStyle name="Обычный 7" xfId="49"/>
    <cellStyle name="Обычный 8" xfId="50"/>
    <cellStyle name="Обычный 9" xfId="51"/>
    <cellStyle name="Обычный_2010(01.04.10)" xfId="52"/>
    <cellStyle name="Обычный_Доходнисть ОВДП по м_сяцях" xfId="53"/>
    <cellStyle name="Обычный_ОВДП_andrej" xfId="54"/>
    <cellStyle name="Підсумок" xfId="37" builtinId="25" customBuiltin="1"/>
    <cellStyle name="Поганий" xfId="55" builtinId="27" customBuiltin="1"/>
    <cellStyle name="Примітка" xfId="57" builtinId="10" customBuiltin="1"/>
    <cellStyle name="Результат" xfId="31" builtinId="21" customBuiltin="1"/>
    <cellStyle name="Текст попередження" xfId="59" builtinId="11" customBuiltin="1"/>
    <cellStyle name="Текст пояснення" xfId="56" builtinId="53" customBuiltin="1"/>
    <cellStyle name="Финансовый [0]_ОВДП_andrej" xfId="61"/>
    <cellStyle name="Финансовый_ОВДП_andrej" xfId="62"/>
    <cellStyle name="Фінансовий" xfId="60" builtinId="3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view="pageBreakPreview" zoomScale="55" zoomScaleNormal="55" zoomScaleSheetLayoutView="55" workbookViewId="0">
      <pane xSplit="1" topLeftCell="B1" activePane="topRight" state="frozen"/>
      <selection activeCell="A2" sqref="A2"/>
      <selection pane="topRight" activeCell="G35" sqref="G35"/>
    </sheetView>
  </sheetViews>
  <sheetFormatPr defaultColWidth="9.140625" defaultRowHeight="12.75"/>
  <cols>
    <col min="1" max="1" width="19" style="6" customWidth="1"/>
    <col min="2" max="2" width="18.85546875" style="6" customWidth="1"/>
    <col min="3" max="3" width="12" style="17" customWidth="1"/>
    <col min="4" max="4" width="18.140625" style="6" customWidth="1"/>
    <col min="5" max="5" width="11.140625" style="17" customWidth="1"/>
    <col min="6" max="6" width="18.42578125" style="6" customWidth="1"/>
    <col min="7" max="7" width="13.5703125" style="17" customWidth="1"/>
    <col min="8" max="8" width="19.85546875" style="6" customWidth="1"/>
    <col min="9" max="9" width="13.140625" style="17" customWidth="1"/>
    <col min="10" max="10" width="21.85546875" style="17" customWidth="1"/>
    <col min="11" max="11" width="12.28515625" style="17" customWidth="1"/>
    <col min="12" max="12" width="11.85546875" style="17" customWidth="1"/>
    <col min="13" max="13" width="12.28515625" style="17" customWidth="1"/>
    <col min="14" max="14" width="12.7109375" style="17" customWidth="1"/>
    <col min="15" max="15" width="11.7109375" style="17" customWidth="1"/>
    <col min="16" max="16" width="14.28515625" style="17" customWidth="1"/>
    <col min="17" max="17" width="14" style="17" customWidth="1"/>
    <col min="18" max="18" width="15.7109375" style="17" customWidth="1"/>
    <col min="19" max="19" width="12.28515625" style="17" customWidth="1"/>
    <col min="20" max="20" width="14.28515625" style="6" customWidth="1"/>
    <col min="21" max="21" width="11.28515625" style="6" customWidth="1"/>
    <col min="22" max="22" width="14.28515625" style="6" bestFit="1" customWidth="1"/>
    <col min="23" max="23" width="12.28515625" style="6" customWidth="1"/>
    <col min="24" max="24" width="13" style="6" customWidth="1"/>
    <col min="25" max="25" width="13.140625" style="6" customWidth="1"/>
    <col min="26" max="26" width="14.85546875" style="17" customWidth="1"/>
    <col min="27" max="27" width="13.7109375" style="17" customWidth="1"/>
    <col min="28" max="28" width="16" style="17" customWidth="1"/>
    <col min="29" max="29" width="12.42578125" style="17" customWidth="1"/>
    <col min="30" max="30" width="12.7109375" style="6" customWidth="1"/>
    <col min="31" max="31" width="11.5703125" style="6" customWidth="1"/>
    <col min="32" max="32" width="13.140625" style="6" customWidth="1"/>
    <col min="33" max="33" width="11.42578125" style="6" customWidth="1"/>
    <col min="34" max="34" width="13" style="6" customWidth="1"/>
    <col min="35" max="35" width="13.7109375" style="6" customWidth="1"/>
    <col min="36" max="16384" width="9.140625" style="6"/>
  </cols>
  <sheetData>
    <row r="1" spans="1:36" ht="57" customHeight="1">
      <c r="A1" s="553" t="s">
        <v>119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531"/>
      <c r="W2" s="531"/>
      <c r="X2" s="8"/>
      <c r="Y2" s="8"/>
      <c r="Z2" s="53"/>
      <c r="AA2" s="7"/>
      <c r="AB2" s="38"/>
      <c r="AC2" s="38"/>
      <c r="AD2" s="38"/>
      <c r="AE2" s="38"/>
      <c r="AF2" s="531"/>
      <c r="AG2" s="531"/>
      <c r="AH2" s="8"/>
      <c r="AI2" s="8"/>
      <c r="AJ2" s="8"/>
    </row>
    <row r="3" spans="1:36" s="112" customFormat="1" ht="21.75" customHeight="1" thickBot="1">
      <c r="A3" s="556" t="s">
        <v>31</v>
      </c>
      <c r="B3" s="559" t="s">
        <v>57</v>
      </c>
      <c r="C3" s="560"/>
      <c r="D3" s="565" t="s">
        <v>58</v>
      </c>
      <c r="E3" s="565"/>
      <c r="F3" s="565"/>
      <c r="G3" s="565"/>
      <c r="H3" s="565"/>
      <c r="I3" s="565"/>
      <c r="J3" s="565"/>
      <c r="K3" s="565"/>
      <c r="L3" s="565"/>
      <c r="M3" s="565"/>
      <c r="N3" s="566"/>
      <c r="O3" s="566"/>
      <c r="P3" s="559" t="s">
        <v>59</v>
      </c>
      <c r="Q3" s="560"/>
      <c r="R3" s="567" t="s">
        <v>58</v>
      </c>
      <c r="S3" s="567"/>
      <c r="T3" s="567"/>
      <c r="U3" s="567"/>
      <c r="V3" s="567"/>
      <c r="W3" s="567"/>
      <c r="X3" s="568"/>
      <c r="Y3" s="569"/>
      <c r="Z3" s="559" t="s">
        <v>61</v>
      </c>
      <c r="AA3" s="560"/>
      <c r="AB3" s="567" t="s">
        <v>58</v>
      </c>
      <c r="AC3" s="567"/>
      <c r="AD3" s="567"/>
      <c r="AE3" s="567"/>
      <c r="AF3" s="567"/>
      <c r="AG3" s="567"/>
      <c r="AH3" s="568"/>
      <c r="AI3" s="569"/>
    </row>
    <row r="4" spans="1:36" s="112" customFormat="1" ht="18.75" customHeight="1" thickBot="1">
      <c r="A4" s="557"/>
      <c r="B4" s="561"/>
      <c r="C4" s="562"/>
      <c r="D4" s="559" t="s">
        <v>115</v>
      </c>
      <c r="E4" s="560"/>
      <c r="F4" s="567" t="s">
        <v>78</v>
      </c>
      <c r="G4" s="567"/>
      <c r="H4" s="567"/>
      <c r="I4" s="567"/>
      <c r="J4" s="567"/>
      <c r="K4" s="567"/>
      <c r="L4" s="567"/>
      <c r="M4" s="570"/>
      <c r="N4" s="559" t="s">
        <v>36</v>
      </c>
      <c r="O4" s="577"/>
      <c r="P4" s="561"/>
      <c r="Q4" s="562"/>
      <c r="R4" s="559" t="s">
        <v>34</v>
      </c>
      <c r="S4" s="560"/>
      <c r="T4" s="567" t="s">
        <v>78</v>
      </c>
      <c r="U4" s="567"/>
      <c r="V4" s="567"/>
      <c r="W4" s="567"/>
      <c r="X4" s="567"/>
      <c r="Y4" s="570"/>
      <c r="Z4" s="561"/>
      <c r="AA4" s="562"/>
      <c r="AB4" s="559" t="s">
        <v>34</v>
      </c>
      <c r="AC4" s="560"/>
      <c r="AD4" s="567" t="s">
        <v>78</v>
      </c>
      <c r="AE4" s="567"/>
      <c r="AF4" s="567"/>
      <c r="AG4" s="567"/>
      <c r="AH4" s="567"/>
      <c r="AI4" s="570"/>
    </row>
    <row r="5" spans="1:36" s="112" customFormat="1" ht="29.25" customHeight="1">
      <c r="A5" s="557"/>
      <c r="B5" s="561"/>
      <c r="C5" s="562"/>
      <c r="D5" s="561"/>
      <c r="E5" s="562"/>
      <c r="F5" s="571" t="s">
        <v>10</v>
      </c>
      <c r="G5" s="571"/>
      <c r="H5" s="573" t="s">
        <v>80</v>
      </c>
      <c r="I5" s="574"/>
      <c r="J5" s="571" t="s">
        <v>81</v>
      </c>
      <c r="K5" s="571"/>
      <c r="L5" s="573" t="s">
        <v>30</v>
      </c>
      <c r="M5" s="574"/>
      <c r="N5" s="578"/>
      <c r="O5" s="579"/>
      <c r="P5" s="561"/>
      <c r="Q5" s="562"/>
      <c r="R5" s="561"/>
      <c r="S5" s="562"/>
      <c r="T5" s="559" t="s">
        <v>10</v>
      </c>
      <c r="U5" s="560"/>
      <c r="V5" s="559" t="s">
        <v>80</v>
      </c>
      <c r="W5" s="560"/>
      <c r="X5" s="559" t="s">
        <v>81</v>
      </c>
      <c r="Y5" s="560"/>
      <c r="Z5" s="561"/>
      <c r="AA5" s="562"/>
      <c r="AB5" s="561"/>
      <c r="AC5" s="562"/>
      <c r="AD5" s="582" t="s">
        <v>10</v>
      </c>
      <c r="AE5" s="560"/>
      <c r="AF5" s="559" t="s">
        <v>80</v>
      </c>
      <c r="AG5" s="560"/>
      <c r="AH5" s="582" t="s">
        <v>81</v>
      </c>
      <c r="AI5" s="560"/>
    </row>
    <row r="6" spans="1:36" s="112" customFormat="1" ht="77.25" customHeight="1" thickBot="1">
      <c r="A6" s="557"/>
      <c r="B6" s="563"/>
      <c r="C6" s="564"/>
      <c r="D6" s="563"/>
      <c r="E6" s="564"/>
      <c r="F6" s="572"/>
      <c r="G6" s="572"/>
      <c r="H6" s="575"/>
      <c r="I6" s="576"/>
      <c r="J6" s="572"/>
      <c r="K6" s="572"/>
      <c r="L6" s="575"/>
      <c r="M6" s="576"/>
      <c r="N6" s="580"/>
      <c r="O6" s="581"/>
      <c r="P6" s="563"/>
      <c r="Q6" s="564"/>
      <c r="R6" s="563"/>
      <c r="S6" s="564"/>
      <c r="T6" s="563"/>
      <c r="U6" s="564"/>
      <c r="V6" s="563"/>
      <c r="W6" s="564"/>
      <c r="X6" s="563"/>
      <c r="Y6" s="564"/>
      <c r="Z6" s="563"/>
      <c r="AA6" s="564"/>
      <c r="AB6" s="563"/>
      <c r="AC6" s="564"/>
      <c r="AD6" s="583"/>
      <c r="AE6" s="564"/>
      <c r="AF6" s="563"/>
      <c r="AG6" s="564"/>
      <c r="AH6" s="583"/>
      <c r="AI6" s="564"/>
    </row>
    <row r="7" spans="1:36" s="112" customFormat="1" ht="160.5" customHeight="1" thickBot="1">
      <c r="A7" s="558"/>
      <c r="B7" s="82" t="s">
        <v>90</v>
      </c>
      <c r="C7" s="113" t="s">
        <v>38</v>
      </c>
      <c r="D7" s="82" t="s">
        <v>90</v>
      </c>
      <c r="E7" s="113" t="s">
        <v>38</v>
      </c>
      <c r="F7" s="505" t="s">
        <v>90</v>
      </c>
      <c r="G7" s="141" t="s">
        <v>38</v>
      </c>
      <c r="H7" s="82" t="s">
        <v>90</v>
      </c>
      <c r="I7" s="113" t="s">
        <v>38</v>
      </c>
      <c r="J7" s="505" t="s">
        <v>90</v>
      </c>
      <c r="K7" s="141" t="s">
        <v>38</v>
      </c>
      <c r="L7" s="82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5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532" customFormat="1" ht="15.75" customHeight="1" thickBot="1">
      <c r="A8" s="539">
        <v>1</v>
      </c>
      <c r="B8" s="116">
        <v>2</v>
      </c>
      <c r="C8" s="117">
        <v>3</v>
      </c>
      <c r="D8" s="116">
        <v>4</v>
      </c>
      <c r="E8" s="117">
        <v>5</v>
      </c>
      <c r="F8" s="118">
        <v>6</v>
      </c>
      <c r="G8" s="540">
        <v>7</v>
      </c>
      <c r="H8" s="116">
        <v>8</v>
      </c>
      <c r="I8" s="117">
        <v>9</v>
      </c>
      <c r="J8" s="118">
        <v>10</v>
      </c>
      <c r="K8" s="389">
        <v>11</v>
      </c>
      <c r="L8" s="116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8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479" t="s">
        <v>15</v>
      </c>
      <c r="B9" s="452">
        <v>13361.26569054</v>
      </c>
      <c r="C9" s="518">
        <v>17.75</v>
      </c>
      <c r="D9" s="452">
        <v>13361.26569054</v>
      </c>
      <c r="E9" s="518">
        <v>17.75</v>
      </c>
      <c r="F9" s="459">
        <v>1861.1364111299999</v>
      </c>
      <c r="G9" s="541">
        <v>16.8</v>
      </c>
      <c r="H9" s="452">
        <v>7986.74236587</v>
      </c>
      <c r="I9" s="524">
        <v>17.600000000000001</v>
      </c>
      <c r="J9" s="459">
        <v>3513.38691354</v>
      </c>
      <c r="K9" s="519">
        <v>18.59</v>
      </c>
      <c r="L9" s="90" t="s">
        <v>76</v>
      </c>
      <c r="M9" s="91" t="s">
        <v>76</v>
      </c>
      <c r="N9" s="90" t="s">
        <v>76</v>
      </c>
      <c r="O9" s="91" t="s">
        <v>76</v>
      </c>
      <c r="P9" s="520">
        <v>254.69588709999999</v>
      </c>
      <c r="Q9" s="518">
        <v>4.6500000000000004</v>
      </c>
      <c r="R9" s="522">
        <v>254.69588709999999</v>
      </c>
      <c r="S9" s="518">
        <v>4.6500000000000004</v>
      </c>
      <c r="T9" s="90" t="s">
        <v>76</v>
      </c>
      <c r="U9" s="91" t="s">
        <v>76</v>
      </c>
      <c r="V9" s="520">
        <v>254.69588709999999</v>
      </c>
      <c r="W9" s="519">
        <v>4.6500000000000004</v>
      </c>
      <c r="X9" s="90" t="s">
        <v>76</v>
      </c>
      <c r="Y9" s="91" t="s">
        <v>76</v>
      </c>
      <c r="Z9" s="522">
        <v>235.52212756</v>
      </c>
      <c r="AA9" s="524">
        <v>2.64</v>
      </c>
      <c r="AB9" s="520">
        <v>235.52212756</v>
      </c>
      <c r="AC9" s="524">
        <v>2.64</v>
      </c>
      <c r="AD9" s="92" t="s">
        <v>76</v>
      </c>
      <c r="AE9" s="366" t="s">
        <v>76</v>
      </c>
      <c r="AF9" s="520">
        <v>235.52212756</v>
      </c>
      <c r="AG9" s="518">
        <v>2.64</v>
      </c>
      <c r="AH9" s="92" t="s">
        <v>76</v>
      </c>
      <c r="AI9" s="91" t="s">
        <v>76</v>
      </c>
      <c r="AJ9" s="119"/>
    </row>
    <row r="10" spans="1:36" s="112" customFormat="1" ht="32.25" customHeight="1">
      <c r="A10" s="475" t="s">
        <v>16</v>
      </c>
      <c r="B10" s="483">
        <v>21483.896469949999</v>
      </c>
      <c r="C10" s="534">
        <v>17.32</v>
      </c>
      <c r="D10" s="483">
        <v>21483.896469949999</v>
      </c>
      <c r="E10" s="534">
        <v>17.32</v>
      </c>
      <c r="F10" s="535" t="s">
        <v>76</v>
      </c>
      <c r="G10" s="542" t="s">
        <v>76</v>
      </c>
      <c r="H10" s="483">
        <v>18879.029694789999</v>
      </c>
      <c r="I10" s="536">
        <v>17.16</v>
      </c>
      <c r="J10" s="533">
        <v>2604.8667751600001</v>
      </c>
      <c r="K10" s="543">
        <v>18.5</v>
      </c>
      <c r="L10" s="360" t="s">
        <v>76</v>
      </c>
      <c r="M10" s="361" t="s">
        <v>76</v>
      </c>
      <c r="N10" s="360" t="s">
        <v>76</v>
      </c>
      <c r="O10" s="361" t="s">
        <v>76</v>
      </c>
      <c r="P10" s="493">
        <v>222.63004971999999</v>
      </c>
      <c r="Q10" s="534">
        <v>4.66</v>
      </c>
      <c r="R10" s="512">
        <v>222.63004971999999</v>
      </c>
      <c r="S10" s="534">
        <v>4.66</v>
      </c>
      <c r="T10" s="360" t="s">
        <v>76</v>
      </c>
      <c r="U10" s="361" t="s">
        <v>76</v>
      </c>
      <c r="V10" s="493">
        <v>222.63004971999999</v>
      </c>
      <c r="W10" s="538">
        <v>4.66</v>
      </c>
      <c r="X10" s="360" t="s">
        <v>76</v>
      </c>
      <c r="Y10" s="361" t="s">
        <v>76</v>
      </c>
      <c r="Z10" s="512">
        <v>278.70883443999998</v>
      </c>
      <c r="AA10" s="536">
        <v>3.25</v>
      </c>
      <c r="AB10" s="493">
        <v>278.70883443999998</v>
      </c>
      <c r="AC10" s="536">
        <v>3.25</v>
      </c>
      <c r="AD10" s="484" t="s">
        <v>76</v>
      </c>
      <c r="AE10" s="537" t="s">
        <v>76</v>
      </c>
      <c r="AF10" s="493">
        <v>278.70883443999998</v>
      </c>
      <c r="AG10" s="534">
        <v>3.25</v>
      </c>
      <c r="AH10" s="484" t="s">
        <v>76</v>
      </c>
      <c r="AI10" s="361" t="s">
        <v>76</v>
      </c>
      <c r="AJ10" s="119"/>
    </row>
    <row r="11" spans="1:36" s="112" customFormat="1" ht="32.25" customHeight="1">
      <c r="A11" s="475" t="s">
        <v>17</v>
      </c>
      <c r="B11" s="483">
        <v>34179.426463379998</v>
      </c>
      <c r="C11" s="534">
        <v>17.190000000000001</v>
      </c>
      <c r="D11" s="483">
        <v>34179.426463379998</v>
      </c>
      <c r="E11" s="534">
        <v>17.190000000000001</v>
      </c>
      <c r="F11" s="533">
        <v>7019.5953636699996</v>
      </c>
      <c r="G11" s="538">
        <v>16.63</v>
      </c>
      <c r="H11" s="483">
        <v>20713.727110709999</v>
      </c>
      <c r="I11" s="534">
        <v>17.02</v>
      </c>
      <c r="J11" s="533">
        <v>6446.1039890000002</v>
      </c>
      <c r="K11" s="538">
        <v>18.350000000000001</v>
      </c>
      <c r="L11" s="360" t="s">
        <v>76</v>
      </c>
      <c r="M11" s="361" t="s">
        <v>76</v>
      </c>
      <c r="N11" s="360" t="s">
        <v>76</v>
      </c>
      <c r="O11" s="361" t="s">
        <v>76</v>
      </c>
      <c r="P11" s="488">
        <v>286.24578030999999</v>
      </c>
      <c r="Q11" s="502">
        <v>4.6399999999999997</v>
      </c>
      <c r="R11" s="432">
        <v>286.24578030999999</v>
      </c>
      <c r="S11" s="502">
        <v>4.6399999999999997</v>
      </c>
      <c r="T11" s="98" t="s">
        <v>76</v>
      </c>
      <c r="U11" s="99" t="s">
        <v>76</v>
      </c>
      <c r="V11" s="488">
        <v>286.24578030999999</v>
      </c>
      <c r="W11" s="544">
        <v>4.6399999999999997</v>
      </c>
      <c r="X11" s="98" t="s">
        <v>76</v>
      </c>
      <c r="Y11" s="99" t="s">
        <v>76</v>
      </c>
      <c r="Z11" s="484" t="s">
        <v>76</v>
      </c>
      <c r="AA11" s="361" t="s">
        <v>76</v>
      </c>
      <c r="AB11" s="360" t="s">
        <v>76</v>
      </c>
      <c r="AC11" s="361" t="s">
        <v>76</v>
      </c>
      <c r="AD11" s="484" t="s">
        <v>76</v>
      </c>
      <c r="AE11" s="537" t="s">
        <v>76</v>
      </c>
      <c r="AF11" s="360" t="s">
        <v>76</v>
      </c>
      <c r="AG11" s="361" t="s">
        <v>76</v>
      </c>
      <c r="AH11" s="484" t="s">
        <v>76</v>
      </c>
      <c r="AI11" s="361" t="s">
        <v>76</v>
      </c>
      <c r="AJ11" s="119"/>
    </row>
    <row r="12" spans="1:36" s="112" customFormat="1" ht="32.25" customHeight="1">
      <c r="A12" s="475" t="s">
        <v>18</v>
      </c>
      <c r="B12" s="483">
        <v>26616.255227829999</v>
      </c>
      <c r="C12" s="536">
        <v>17</v>
      </c>
      <c r="D12" s="483">
        <v>26616.255227829999</v>
      </c>
      <c r="E12" s="536">
        <v>17</v>
      </c>
      <c r="F12" s="535" t="s">
        <v>76</v>
      </c>
      <c r="G12" s="542" t="s">
        <v>76</v>
      </c>
      <c r="H12" s="483">
        <v>17064.561898600001</v>
      </c>
      <c r="I12" s="534">
        <v>16.28</v>
      </c>
      <c r="J12" s="483">
        <v>9551.69332923</v>
      </c>
      <c r="K12" s="534">
        <v>18.29</v>
      </c>
      <c r="L12" s="98" t="s">
        <v>76</v>
      </c>
      <c r="M12" s="99" t="s">
        <v>76</v>
      </c>
      <c r="N12" s="98" t="s">
        <v>76</v>
      </c>
      <c r="O12" s="99" t="s">
        <v>76</v>
      </c>
      <c r="P12" s="98" t="s">
        <v>76</v>
      </c>
      <c r="Q12" s="99" t="s">
        <v>76</v>
      </c>
      <c r="R12" s="98" t="s">
        <v>76</v>
      </c>
      <c r="S12" s="99" t="s">
        <v>76</v>
      </c>
      <c r="T12" s="106" t="s">
        <v>76</v>
      </c>
      <c r="U12" s="107" t="s">
        <v>76</v>
      </c>
      <c r="V12" s="98" t="s">
        <v>76</v>
      </c>
      <c r="W12" s="99" t="s">
        <v>76</v>
      </c>
      <c r="X12" s="106" t="s">
        <v>76</v>
      </c>
      <c r="Y12" s="107" t="s">
        <v>76</v>
      </c>
      <c r="Z12" s="483">
        <v>42.921387959999997</v>
      </c>
      <c r="AA12" s="534">
        <v>3.25</v>
      </c>
      <c r="AB12" s="483">
        <v>42.921387959999997</v>
      </c>
      <c r="AC12" s="534">
        <v>3.25</v>
      </c>
      <c r="AD12" s="98" t="s">
        <v>76</v>
      </c>
      <c r="AE12" s="99" t="s">
        <v>76</v>
      </c>
      <c r="AF12" s="483">
        <v>42.921387959999997</v>
      </c>
      <c r="AG12" s="534">
        <v>3.25</v>
      </c>
      <c r="AH12" s="98" t="s">
        <v>76</v>
      </c>
      <c r="AI12" s="99" t="s">
        <v>76</v>
      </c>
      <c r="AJ12" s="119"/>
    </row>
    <row r="13" spans="1:36" s="112" customFormat="1" ht="32.25" customHeight="1">
      <c r="A13" s="475" t="s">
        <v>19</v>
      </c>
      <c r="B13" s="483">
        <v>43421.61038934</v>
      </c>
      <c r="C13" s="536">
        <v>16.149999999999999</v>
      </c>
      <c r="D13" s="483">
        <v>43421.61038934</v>
      </c>
      <c r="E13" s="536">
        <v>16.149999999999999</v>
      </c>
      <c r="F13" s="483">
        <v>3022.7931494999998</v>
      </c>
      <c r="G13" s="536">
        <v>15.39</v>
      </c>
      <c r="H13" s="483">
        <v>25658.225355449998</v>
      </c>
      <c r="I13" s="536">
        <v>15.69</v>
      </c>
      <c r="J13" s="483">
        <v>14740.59188439</v>
      </c>
      <c r="K13" s="536">
        <v>17.13</v>
      </c>
      <c r="L13" s="98" t="s">
        <v>76</v>
      </c>
      <c r="M13" s="99" t="s">
        <v>76</v>
      </c>
      <c r="N13" s="98" t="s">
        <v>76</v>
      </c>
      <c r="O13" s="99" t="s">
        <v>76</v>
      </c>
      <c r="P13" s="98" t="s">
        <v>76</v>
      </c>
      <c r="Q13" s="99" t="s">
        <v>76</v>
      </c>
      <c r="R13" s="98" t="s">
        <v>76</v>
      </c>
      <c r="S13" s="99" t="s">
        <v>76</v>
      </c>
      <c r="T13" s="98" t="s">
        <v>76</v>
      </c>
      <c r="U13" s="99" t="s">
        <v>76</v>
      </c>
      <c r="V13" s="98" t="s">
        <v>76</v>
      </c>
      <c r="W13" s="99" t="s">
        <v>76</v>
      </c>
      <c r="X13" s="98" t="s">
        <v>76</v>
      </c>
      <c r="Y13" s="99" t="s">
        <v>76</v>
      </c>
      <c r="Z13" s="355">
        <v>113.62874511</v>
      </c>
      <c r="AA13" s="356">
        <v>3.24</v>
      </c>
      <c r="AB13" s="355">
        <v>113.62874511</v>
      </c>
      <c r="AC13" s="356">
        <v>3.24</v>
      </c>
      <c r="AD13" s="355">
        <v>113.62874511</v>
      </c>
      <c r="AE13" s="356">
        <v>3.24</v>
      </c>
      <c r="AF13" s="98" t="s">
        <v>76</v>
      </c>
      <c r="AG13" s="99" t="s">
        <v>76</v>
      </c>
      <c r="AH13" s="100" t="s">
        <v>76</v>
      </c>
      <c r="AI13" s="99" t="s">
        <v>76</v>
      </c>
      <c r="AJ13" s="119"/>
    </row>
    <row r="14" spans="1:36" s="112" customFormat="1" ht="32.25" customHeight="1">
      <c r="A14" s="475" t="s">
        <v>20</v>
      </c>
      <c r="B14" s="355">
        <v>38406.416856429998</v>
      </c>
      <c r="C14" s="525">
        <v>15.58</v>
      </c>
      <c r="D14" s="355">
        <v>38406.416856429998</v>
      </c>
      <c r="E14" s="525">
        <v>15.58</v>
      </c>
      <c r="F14" s="355">
        <v>10077.632313890001</v>
      </c>
      <c r="G14" s="525">
        <v>14.72</v>
      </c>
      <c r="H14" s="355">
        <v>12884.851344369999</v>
      </c>
      <c r="I14" s="525">
        <v>15.29</v>
      </c>
      <c r="J14" s="355">
        <v>15443.93319817</v>
      </c>
      <c r="K14" s="525">
        <v>16.39</v>
      </c>
      <c r="L14" s="98" t="s">
        <v>76</v>
      </c>
      <c r="M14" s="99" t="s">
        <v>76</v>
      </c>
      <c r="N14" s="98" t="s">
        <v>76</v>
      </c>
      <c r="O14" s="99" t="s">
        <v>76</v>
      </c>
      <c r="P14" s="355">
        <v>407.33426978</v>
      </c>
      <c r="Q14" s="525">
        <v>4.63</v>
      </c>
      <c r="R14" s="355">
        <v>407.33426978</v>
      </c>
      <c r="S14" s="525">
        <v>4.63</v>
      </c>
      <c r="T14" s="98" t="s">
        <v>76</v>
      </c>
      <c r="U14" s="99" t="s">
        <v>76</v>
      </c>
      <c r="V14" s="355">
        <v>407.33426978</v>
      </c>
      <c r="W14" s="525">
        <v>4.63</v>
      </c>
      <c r="X14" s="98" t="s">
        <v>76</v>
      </c>
      <c r="Y14" s="99" t="s">
        <v>76</v>
      </c>
      <c r="Z14" s="98" t="s">
        <v>76</v>
      </c>
      <c r="AA14" s="99" t="s">
        <v>76</v>
      </c>
      <c r="AB14" s="98" t="s">
        <v>76</v>
      </c>
      <c r="AC14" s="99" t="s">
        <v>76</v>
      </c>
      <c r="AD14" s="98" t="s">
        <v>76</v>
      </c>
      <c r="AE14" s="99" t="s">
        <v>76</v>
      </c>
      <c r="AF14" s="98" t="s">
        <v>76</v>
      </c>
      <c r="AG14" s="99" t="s">
        <v>76</v>
      </c>
      <c r="AH14" s="98" t="s">
        <v>76</v>
      </c>
      <c r="AI14" s="99" t="s">
        <v>76</v>
      </c>
      <c r="AJ14" s="119"/>
    </row>
    <row r="15" spans="1:36" s="112" customFormat="1" ht="32.25" customHeight="1">
      <c r="A15" s="475" t="s">
        <v>21</v>
      </c>
      <c r="B15" s="355">
        <v>26377.697372030001</v>
      </c>
      <c r="C15" s="525">
        <v>15.08</v>
      </c>
      <c r="D15" s="355">
        <v>26377.697372030001</v>
      </c>
      <c r="E15" s="525">
        <v>15.08</v>
      </c>
      <c r="F15" s="545" t="s">
        <v>76</v>
      </c>
      <c r="G15" s="546" t="s">
        <v>76</v>
      </c>
      <c r="H15" s="355">
        <v>23849.459770099998</v>
      </c>
      <c r="I15" s="525">
        <v>14.9</v>
      </c>
      <c r="J15" s="355">
        <v>2528.23760193</v>
      </c>
      <c r="K15" s="525">
        <v>16.79</v>
      </c>
      <c r="L15" s="98" t="s">
        <v>76</v>
      </c>
      <c r="M15" s="99" t="s">
        <v>76</v>
      </c>
      <c r="N15" s="98" t="s">
        <v>76</v>
      </c>
      <c r="O15" s="99" t="s">
        <v>76</v>
      </c>
      <c r="P15" s="454">
        <v>285.66420115</v>
      </c>
      <c r="Q15" s="526">
        <v>4.66</v>
      </c>
      <c r="R15" s="454">
        <v>285.66420115</v>
      </c>
      <c r="S15" s="526">
        <v>4.66</v>
      </c>
      <c r="T15" s="500" t="s">
        <v>76</v>
      </c>
      <c r="U15" s="250" t="s">
        <v>76</v>
      </c>
      <c r="V15" s="454">
        <v>285.66420115</v>
      </c>
      <c r="W15" s="526">
        <v>4.66</v>
      </c>
      <c r="X15" s="500" t="s">
        <v>76</v>
      </c>
      <c r="Y15" s="250" t="s">
        <v>76</v>
      </c>
      <c r="Z15" s="360" t="s">
        <v>76</v>
      </c>
      <c r="AA15" s="361" t="s">
        <v>76</v>
      </c>
      <c r="AB15" s="360" t="s">
        <v>76</v>
      </c>
      <c r="AC15" s="361" t="s">
        <v>76</v>
      </c>
      <c r="AD15" s="360" t="s">
        <v>76</v>
      </c>
      <c r="AE15" s="361" t="s">
        <v>76</v>
      </c>
      <c r="AF15" s="360" t="s">
        <v>76</v>
      </c>
      <c r="AG15" s="361" t="s">
        <v>76</v>
      </c>
      <c r="AH15" s="500" t="s">
        <v>76</v>
      </c>
      <c r="AI15" s="250" t="s">
        <v>76</v>
      </c>
      <c r="AJ15" s="119"/>
    </row>
    <row r="16" spans="1:36" s="112" customFormat="1" ht="32.25" customHeight="1">
      <c r="A16" s="93" t="s">
        <v>22</v>
      </c>
      <c r="B16" s="355">
        <v>29112.555880190001</v>
      </c>
      <c r="C16" s="525">
        <v>16.149999999999999</v>
      </c>
      <c r="D16" s="355">
        <v>29112.555880190001</v>
      </c>
      <c r="E16" s="525">
        <v>16.149999999999999</v>
      </c>
      <c r="F16" s="545" t="s">
        <v>76</v>
      </c>
      <c r="G16" s="546" t="s">
        <v>76</v>
      </c>
      <c r="H16" s="355">
        <v>5995.5564240699996</v>
      </c>
      <c r="I16" s="525">
        <v>15.03</v>
      </c>
      <c r="J16" s="355">
        <v>23116.99945612</v>
      </c>
      <c r="K16" s="525">
        <v>16.440000000000001</v>
      </c>
      <c r="L16" s="98" t="s">
        <v>76</v>
      </c>
      <c r="M16" s="99" t="s">
        <v>76</v>
      </c>
      <c r="N16" s="98" t="s">
        <v>76</v>
      </c>
      <c r="O16" s="99" t="s">
        <v>76</v>
      </c>
      <c r="P16" s="98" t="s">
        <v>76</v>
      </c>
      <c r="Q16" s="99" t="s">
        <v>76</v>
      </c>
      <c r="R16" s="98" t="s">
        <v>76</v>
      </c>
      <c r="S16" s="99" t="s">
        <v>76</v>
      </c>
      <c r="T16" s="98" t="s">
        <v>76</v>
      </c>
      <c r="U16" s="99" t="s">
        <v>76</v>
      </c>
      <c r="V16" s="98" t="s">
        <v>76</v>
      </c>
      <c r="W16" s="99" t="s">
        <v>76</v>
      </c>
      <c r="X16" s="98" t="s">
        <v>76</v>
      </c>
      <c r="Y16" s="99" t="s">
        <v>76</v>
      </c>
      <c r="Z16" s="98" t="s">
        <v>76</v>
      </c>
      <c r="AA16" s="99" t="s">
        <v>76</v>
      </c>
      <c r="AB16" s="98" t="s">
        <v>76</v>
      </c>
      <c r="AC16" s="99" t="s">
        <v>76</v>
      </c>
      <c r="AD16" s="98" t="s">
        <v>76</v>
      </c>
      <c r="AE16" s="99" t="s">
        <v>76</v>
      </c>
      <c r="AF16" s="98" t="s">
        <v>76</v>
      </c>
      <c r="AG16" s="99" t="s">
        <v>76</v>
      </c>
      <c r="AH16" s="98" t="s">
        <v>76</v>
      </c>
      <c r="AI16" s="99" t="s">
        <v>76</v>
      </c>
      <c r="AJ16" s="119"/>
    </row>
    <row r="17" spans="1:36" s="112" customFormat="1" ht="32.25" customHeight="1">
      <c r="A17" s="93" t="s">
        <v>23</v>
      </c>
      <c r="B17" s="355">
        <v>47557.466300029999</v>
      </c>
      <c r="C17" s="525">
        <v>16.02</v>
      </c>
      <c r="D17" s="355">
        <v>47557.466300029999</v>
      </c>
      <c r="E17" s="525">
        <v>16.02</v>
      </c>
      <c r="F17" s="545" t="s">
        <v>76</v>
      </c>
      <c r="G17" s="546" t="s">
        <v>76</v>
      </c>
      <c r="H17" s="355">
        <v>24438.76750043</v>
      </c>
      <c r="I17" s="525">
        <v>15.44</v>
      </c>
      <c r="J17" s="355">
        <v>23118.698799599999</v>
      </c>
      <c r="K17" s="525">
        <v>16.63</v>
      </c>
      <c r="L17" s="98" t="s">
        <v>76</v>
      </c>
      <c r="M17" s="99" t="s">
        <v>76</v>
      </c>
      <c r="N17" s="98" t="s">
        <v>76</v>
      </c>
      <c r="O17" s="99" t="s">
        <v>76</v>
      </c>
      <c r="P17" s="355">
        <v>510.54085909999998</v>
      </c>
      <c r="Q17" s="525">
        <v>4.6500000000000004</v>
      </c>
      <c r="R17" s="355">
        <v>510.54085909999998</v>
      </c>
      <c r="S17" s="525">
        <v>4.6500000000000004</v>
      </c>
      <c r="T17" s="98" t="s">
        <v>76</v>
      </c>
      <c r="U17" s="99" t="s">
        <v>76</v>
      </c>
      <c r="V17" s="355">
        <v>510.54085909999998</v>
      </c>
      <c r="W17" s="525">
        <v>4.6500000000000004</v>
      </c>
      <c r="X17" s="98" t="s">
        <v>76</v>
      </c>
      <c r="Y17" s="99" t="s">
        <v>76</v>
      </c>
      <c r="Z17" s="355">
        <v>84.158976949999996</v>
      </c>
      <c r="AA17" s="525">
        <v>3.24</v>
      </c>
      <c r="AB17" s="355">
        <v>84.158976949999996</v>
      </c>
      <c r="AC17" s="525">
        <v>3.24</v>
      </c>
      <c r="AD17" s="355">
        <v>84.158976949999996</v>
      </c>
      <c r="AE17" s="525">
        <v>3.24</v>
      </c>
      <c r="AF17" s="98" t="s">
        <v>76</v>
      </c>
      <c r="AG17" s="99" t="s">
        <v>76</v>
      </c>
      <c r="AH17" s="98" t="s">
        <v>76</v>
      </c>
      <c r="AI17" s="99" t="s">
        <v>76</v>
      </c>
      <c r="AJ17" s="119"/>
    </row>
    <row r="18" spans="1:36" s="112" customFormat="1" ht="32.25" customHeight="1">
      <c r="A18" s="551" t="s">
        <v>24</v>
      </c>
      <c r="B18" s="355">
        <v>83459.519513189996</v>
      </c>
      <c r="C18" s="362">
        <v>15.59</v>
      </c>
      <c r="D18" s="355">
        <v>83459.519513189996</v>
      </c>
      <c r="E18" s="362">
        <v>15.59</v>
      </c>
      <c r="F18" s="355">
        <v>16462.622587329999</v>
      </c>
      <c r="G18" s="362">
        <v>14.65</v>
      </c>
      <c r="H18" s="355">
        <v>63603.763959960001</v>
      </c>
      <c r="I18" s="362">
        <v>15.78</v>
      </c>
      <c r="J18" s="355">
        <v>3393.1329658999998</v>
      </c>
      <c r="K18" s="362">
        <v>16.8</v>
      </c>
      <c r="L18" s="98" t="s">
        <v>76</v>
      </c>
      <c r="M18" s="99" t="s">
        <v>76</v>
      </c>
      <c r="N18" s="98" t="s">
        <v>76</v>
      </c>
      <c r="O18" s="99" t="s">
        <v>76</v>
      </c>
      <c r="P18" s="355">
        <v>569.14449511999999</v>
      </c>
      <c r="Q18" s="362">
        <v>4.62</v>
      </c>
      <c r="R18" s="355">
        <v>569.14449511999999</v>
      </c>
      <c r="S18" s="362">
        <v>4.62</v>
      </c>
      <c r="T18" s="355">
        <v>200.08204284000001</v>
      </c>
      <c r="U18" s="362">
        <v>4.6399999999999997</v>
      </c>
      <c r="V18" s="355">
        <v>369.06245228</v>
      </c>
      <c r="W18" s="362">
        <v>4.6100000000000003</v>
      </c>
      <c r="X18" s="98" t="s">
        <v>76</v>
      </c>
      <c r="Y18" s="99" t="s">
        <v>76</v>
      </c>
      <c r="Z18" s="98" t="s">
        <v>76</v>
      </c>
      <c r="AA18" s="99" t="s">
        <v>76</v>
      </c>
      <c r="AB18" s="98" t="s">
        <v>76</v>
      </c>
      <c r="AC18" s="99" t="s">
        <v>76</v>
      </c>
      <c r="AD18" s="98" t="s">
        <v>76</v>
      </c>
      <c r="AE18" s="99" t="s">
        <v>76</v>
      </c>
      <c r="AF18" s="98" t="s">
        <v>76</v>
      </c>
      <c r="AG18" s="99" t="s">
        <v>76</v>
      </c>
      <c r="AH18" s="98" t="s">
        <v>76</v>
      </c>
      <c r="AI18" s="99" t="s">
        <v>76</v>
      </c>
      <c r="AJ18" s="119"/>
    </row>
    <row r="19" spans="1:36" s="112" customFormat="1" ht="32.25" customHeight="1" thickBot="1">
      <c r="A19" s="547" t="s">
        <v>25</v>
      </c>
      <c r="B19" s="454">
        <v>72879.569694200007</v>
      </c>
      <c r="C19" s="460">
        <v>15.36</v>
      </c>
      <c r="D19" s="454">
        <v>72879.569694200007</v>
      </c>
      <c r="E19" s="548">
        <v>15.36</v>
      </c>
      <c r="F19" s="549" t="s">
        <v>76</v>
      </c>
      <c r="G19" s="550" t="s">
        <v>76</v>
      </c>
      <c r="H19" s="454">
        <v>61487.736061600001</v>
      </c>
      <c r="I19" s="460">
        <v>15.15</v>
      </c>
      <c r="J19" s="454">
        <v>11391.833632600001</v>
      </c>
      <c r="K19" s="460">
        <v>16.45</v>
      </c>
      <c r="L19" s="98" t="s">
        <v>76</v>
      </c>
      <c r="M19" s="99" t="s">
        <v>76</v>
      </c>
      <c r="N19" s="98" t="s">
        <v>76</v>
      </c>
      <c r="O19" s="99" t="s">
        <v>76</v>
      </c>
      <c r="P19" s="454">
        <v>191.85997821999999</v>
      </c>
      <c r="Q19" s="460">
        <v>4.6100000000000003</v>
      </c>
      <c r="R19" s="454">
        <v>191.85997821999999</v>
      </c>
      <c r="S19" s="460">
        <v>4.6100000000000003</v>
      </c>
      <c r="T19" s="360" t="s">
        <v>76</v>
      </c>
      <c r="U19" s="361" t="s">
        <v>76</v>
      </c>
      <c r="V19" s="454">
        <v>191.85997821999999</v>
      </c>
      <c r="W19" s="460">
        <v>4.6100000000000003</v>
      </c>
      <c r="X19" s="500" t="s">
        <v>76</v>
      </c>
      <c r="Y19" s="250" t="s">
        <v>76</v>
      </c>
      <c r="Z19" s="360" t="s">
        <v>76</v>
      </c>
      <c r="AA19" s="361" t="s">
        <v>76</v>
      </c>
      <c r="AB19" s="360" t="s">
        <v>76</v>
      </c>
      <c r="AC19" s="361" t="s">
        <v>76</v>
      </c>
      <c r="AD19" s="360" t="s">
        <v>76</v>
      </c>
      <c r="AE19" s="361" t="s">
        <v>76</v>
      </c>
      <c r="AF19" s="360" t="s">
        <v>76</v>
      </c>
      <c r="AG19" s="361" t="s">
        <v>76</v>
      </c>
      <c r="AH19" s="500" t="s">
        <v>76</v>
      </c>
      <c r="AI19" s="250" t="s">
        <v>76</v>
      </c>
      <c r="AJ19" s="119"/>
    </row>
    <row r="20" spans="1:36" s="111" customFormat="1" ht="58.5" customHeight="1" thickBot="1">
      <c r="A20" s="482" t="s">
        <v>120</v>
      </c>
      <c r="B20" s="73">
        <v>436855.67985711002</v>
      </c>
      <c r="C20" s="530">
        <v>16.02</v>
      </c>
      <c r="D20" s="73">
        <v>436855.67985711002</v>
      </c>
      <c r="E20" s="530">
        <v>16.02</v>
      </c>
      <c r="F20" s="73">
        <v>38443.779825520003</v>
      </c>
      <c r="G20" s="530">
        <v>15.19</v>
      </c>
      <c r="H20" s="73">
        <v>282562.42148595001</v>
      </c>
      <c r="I20" s="530">
        <v>15.76</v>
      </c>
      <c r="J20" s="73">
        <v>115849.47854564</v>
      </c>
      <c r="K20" s="530">
        <v>16.95</v>
      </c>
      <c r="L20" s="420" t="s">
        <v>76</v>
      </c>
      <c r="M20" s="528" t="s">
        <v>76</v>
      </c>
      <c r="N20" s="420" t="s">
        <v>76</v>
      </c>
      <c r="O20" s="528" t="s">
        <v>76</v>
      </c>
      <c r="P20" s="73">
        <v>2728.1155205</v>
      </c>
      <c r="Q20" s="530">
        <v>4.6399999999999997</v>
      </c>
      <c r="R20" s="73">
        <v>2728.1155205</v>
      </c>
      <c r="S20" s="530">
        <v>4.6399999999999997</v>
      </c>
      <c r="T20" s="73">
        <v>200.08204284000001</v>
      </c>
      <c r="U20" s="530">
        <v>4.6399999999999997</v>
      </c>
      <c r="V20" s="73">
        <v>2528.0334776599998</v>
      </c>
      <c r="W20" s="530">
        <v>4.6399999999999997</v>
      </c>
      <c r="X20" s="420" t="s">
        <v>76</v>
      </c>
      <c r="Y20" s="528" t="s">
        <v>76</v>
      </c>
      <c r="Z20" s="73">
        <v>754.94007202</v>
      </c>
      <c r="AA20" s="530">
        <v>3.06</v>
      </c>
      <c r="AB20" s="73">
        <v>754.94007202</v>
      </c>
      <c r="AC20" s="530">
        <v>3.06</v>
      </c>
      <c r="AD20" s="73">
        <v>197.78772205999999</v>
      </c>
      <c r="AE20" s="530">
        <v>3.24</v>
      </c>
      <c r="AF20" s="73">
        <v>557.15234996000004</v>
      </c>
      <c r="AG20" s="530">
        <v>2.99</v>
      </c>
      <c r="AH20" s="552" t="s">
        <v>76</v>
      </c>
      <c r="AI20" s="528" t="s">
        <v>76</v>
      </c>
      <c r="AJ20" s="110"/>
    </row>
    <row r="22" spans="1:36" ht="17.25">
      <c r="A22" s="465" t="s">
        <v>116</v>
      </c>
    </row>
    <row r="26" spans="1:36">
      <c r="P26"/>
    </row>
  </sheetData>
  <mergeCells count="25">
    <mergeCell ref="R4:S6"/>
    <mergeCell ref="T4:Y4"/>
    <mergeCell ref="AB4:AC6"/>
    <mergeCell ref="AD4:AI4"/>
    <mergeCell ref="V5:W6"/>
    <mergeCell ref="X5:Y6"/>
    <mergeCell ref="AD5:AE6"/>
    <mergeCell ref="AF5:AG6"/>
    <mergeCell ref="AH5:AI6"/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</mergeCells>
  <pageMargins left="0.25" right="0.25" top="0.75" bottom="0.75" header="0.3" footer="0.3"/>
  <pageSetup paperSize="8" scale="50" orientation="landscape" horizontalDpi="4294967293" r:id="rId1"/>
  <colBreaks count="1" manualBreakCount="1">
    <brk id="15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="55" zoomScaleNormal="75" zoomScaleSheetLayoutView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2" sqref="D12"/>
    </sheetView>
  </sheetViews>
  <sheetFormatPr defaultColWidth="9.140625" defaultRowHeight="12.75"/>
  <cols>
    <col min="1" max="1" width="15.85546875" style="6" customWidth="1"/>
    <col min="2" max="2" width="19.42578125" style="6" customWidth="1"/>
    <col min="3" max="3" width="16" style="17" customWidth="1"/>
    <col min="4" max="4" width="21" style="6" customWidth="1"/>
    <col min="5" max="5" width="10.28515625" style="17" customWidth="1"/>
    <col min="6" max="6" width="19.42578125" style="6" customWidth="1"/>
    <col min="7" max="7" width="12.42578125" style="17" customWidth="1"/>
    <col min="8" max="8" width="18.85546875" style="6" customWidth="1"/>
    <col min="9" max="9" width="11.42578125" style="17" customWidth="1"/>
    <col min="10" max="10" width="18.85546875" style="17" customWidth="1"/>
    <col min="11" max="11" width="9.140625" style="17"/>
    <col min="12" max="12" width="19" style="17" customWidth="1"/>
    <col min="13" max="13" width="8.5703125" style="17" customWidth="1"/>
    <col min="14" max="14" width="15.7109375" style="17" customWidth="1"/>
    <col min="15" max="15" width="14.140625" style="17" customWidth="1"/>
    <col min="16" max="16" width="14.28515625" style="6" customWidth="1"/>
    <col min="17" max="16384" width="9.140625" style="6"/>
  </cols>
  <sheetData>
    <row r="1" spans="1:17" ht="57" customHeight="1">
      <c r="A1" s="598" t="s">
        <v>74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</row>
    <row r="2" spans="1:17" ht="22.5" customHeight="1" thickBot="1">
      <c r="A2" s="231"/>
      <c r="B2" s="231"/>
      <c r="C2" s="231"/>
      <c r="D2" s="230"/>
      <c r="E2" s="314"/>
      <c r="F2" s="230"/>
      <c r="G2" s="314"/>
      <c r="H2" s="230"/>
      <c r="I2" s="314"/>
      <c r="J2" s="314"/>
      <c r="K2" s="231"/>
      <c r="L2" s="231"/>
      <c r="M2" s="231"/>
      <c r="N2" s="638"/>
      <c r="O2" s="638"/>
      <c r="P2" s="638"/>
      <c r="Q2" s="638"/>
    </row>
    <row r="3" spans="1:17" ht="21.75" customHeight="1" thickBot="1">
      <c r="A3" s="584" t="s">
        <v>31</v>
      </c>
      <c r="B3" s="559" t="s">
        <v>57</v>
      </c>
      <c r="C3" s="560"/>
      <c r="D3" s="588" t="s">
        <v>58</v>
      </c>
      <c r="E3" s="565"/>
      <c r="F3" s="565"/>
      <c r="G3" s="565"/>
      <c r="H3" s="565"/>
      <c r="I3" s="565"/>
      <c r="J3" s="640"/>
      <c r="K3" s="641"/>
      <c r="L3" s="559" t="s">
        <v>59</v>
      </c>
      <c r="M3" s="560"/>
      <c r="N3" s="588" t="s">
        <v>58</v>
      </c>
      <c r="O3" s="565"/>
      <c r="P3" s="565"/>
      <c r="Q3" s="639"/>
    </row>
    <row r="4" spans="1:17" ht="48" customHeight="1" thickBot="1">
      <c r="A4" s="585"/>
      <c r="B4" s="561"/>
      <c r="C4" s="562"/>
      <c r="D4" s="561" t="s">
        <v>34</v>
      </c>
      <c r="E4" s="562"/>
      <c r="F4" s="589" t="s">
        <v>35</v>
      </c>
      <c r="G4" s="570"/>
      <c r="H4" s="589" t="s">
        <v>35</v>
      </c>
      <c r="I4" s="570"/>
      <c r="J4" s="587" t="s">
        <v>36</v>
      </c>
      <c r="K4" s="642"/>
      <c r="L4" s="561"/>
      <c r="M4" s="562"/>
      <c r="N4" s="588" t="s">
        <v>35</v>
      </c>
      <c r="O4" s="565"/>
      <c r="P4" s="565"/>
      <c r="Q4" s="639"/>
    </row>
    <row r="5" spans="1:17" ht="29.25" customHeight="1">
      <c r="A5" s="585"/>
      <c r="B5" s="561"/>
      <c r="C5" s="562"/>
      <c r="D5" s="561"/>
      <c r="E5" s="562"/>
      <c r="F5" s="559" t="s">
        <v>10</v>
      </c>
      <c r="G5" s="560"/>
      <c r="H5" s="559" t="s">
        <v>11</v>
      </c>
      <c r="I5" s="560"/>
      <c r="J5" s="643"/>
      <c r="K5" s="642"/>
      <c r="L5" s="561"/>
      <c r="M5" s="562"/>
      <c r="N5" s="561" t="s">
        <v>34</v>
      </c>
      <c r="O5" s="562"/>
      <c r="P5" s="559" t="s">
        <v>10</v>
      </c>
      <c r="Q5" s="560"/>
    </row>
    <row r="6" spans="1:17" ht="77.25" customHeight="1" thickBot="1">
      <c r="A6" s="585"/>
      <c r="B6" s="563"/>
      <c r="C6" s="564"/>
      <c r="D6" s="563"/>
      <c r="E6" s="564"/>
      <c r="F6" s="563"/>
      <c r="G6" s="564"/>
      <c r="H6" s="563"/>
      <c r="I6" s="564"/>
      <c r="J6" s="644"/>
      <c r="K6" s="645"/>
      <c r="L6" s="563"/>
      <c r="M6" s="564"/>
      <c r="N6" s="563"/>
      <c r="O6" s="564"/>
      <c r="P6" s="563"/>
      <c r="Q6" s="564"/>
    </row>
    <row r="7" spans="1:17" ht="100.5" customHeight="1" thickBot="1">
      <c r="A7" s="586"/>
      <c r="B7" s="83" t="s">
        <v>90</v>
      </c>
      <c r="C7" s="338" t="s">
        <v>38</v>
      </c>
      <c r="D7" s="83" t="s">
        <v>90</v>
      </c>
      <c r="E7" s="338" t="s">
        <v>38</v>
      </c>
      <c r="F7" s="83" t="s">
        <v>90</v>
      </c>
      <c r="G7" s="338" t="s">
        <v>38</v>
      </c>
      <c r="H7" s="83" t="s">
        <v>90</v>
      </c>
      <c r="I7" s="338" t="s">
        <v>38</v>
      </c>
      <c r="J7" s="83" t="s">
        <v>90</v>
      </c>
      <c r="K7" s="114" t="s">
        <v>38</v>
      </c>
      <c r="L7" s="83" t="s">
        <v>90</v>
      </c>
      <c r="M7" s="338" t="s">
        <v>38</v>
      </c>
      <c r="N7" s="83" t="s">
        <v>95</v>
      </c>
      <c r="O7" s="338" t="s">
        <v>38</v>
      </c>
      <c r="P7" s="83" t="s">
        <v>95</v>
      </c>
      <c r="Q7" s="338" t="s">
        <v>38</v>
      </c>
    </row>
    <row r="8" spans="1:17" s="10" customFormat="1" ht="15.75" customHeight="1" thickBot="1">
      <c r="A8" s="233">
        <v>1</v>
      </c>
      <c r="B8" s="234">
        <v>2</v>
      </c>
      <c r="C8" s="235">
        <v>3</v>
      </c>
      <c r="D8" s="234">
        <v>4</v>
      </c>
      <c r="E8" s="235">
        <v>5</v>
      </c>
      <c r="F8" s="234">
        <v>4</v>
      </c>
      <c r="G8" s="235">
        <v>5</v>
      </c>
      <c r="H8" s="234">
        <v>6</v>
      </c>
      <c r="I8" s="235">
        <v>7</v>
      </c>
      <c r="J8" s="234">
        <v>8</v>
      </c>
      <c r="K8" s="235">
        <v>9</v>
      </c>
      <c r="L8" s="234">
        <v>10</v>
      </c>
      <c r="M8" s="235">
        <v>11</v>
      </c>
      <c r="N8" s="234">
        <v>12</v>
      </c>
      <c r="O8" s="235">
        <v>13</v>
      </c>
      <c r="P8" s="234">
        <v>14</v>
      </c>
      <c r="Q8" s="235">
        <v>15</v>
      </c>
    </row>
    <row r="9" spans="1:17" ht="35.25" customHeight="1">
      <c r="A9" s="346" t="s">
        <v>15</v>
      </c>
      <c r="B9" s="137">
        <v>9935.5279481100006</v>
      </c>
      <c r="C9" s="151">
        <v>17</v>
      </c>
      <c r="D9" s="137">
        <v>9935.5279481100006</v>
      </c>
      <c r="E9" s="151">
        <v>17</v>
      </c>
      <c r="F9" s="137">
        <v>9935.5279481100006</v>
      </c>
      <c r="G9" s="151">
        <v>17</v>
      </c>
      <c r="H9" s="137" t="s">
        <v>76</v>
      </c>
      <c r="I9" s="151" t="s">
        <v>76</v>
      </c>
      <c r="J9" s="134" t="s">
        <v>76</v>
      </c>
      <c r="K9" s="301" t="s">
        <v>76</v>
      </c>
      <c r="L9" s="137" t="s">
        <v>76</v>
      </c>
      <c r="M9" s="151" t="s">
        <v>76</v>
      </c>
      <c r="N9" s="137" t="s">
        <v>76</v>
      </c>
      <c r="O9" s="151" t="s">
        <v>76</v>
      </c>
      <c r="P9" s="137" t="s">
        <v>76</v>
      </c>
      <c r="Q9" s="151" t="s">
        <v>76</v>
      </c>
    </row>
    <row r="10" spans="1:17" ht="35.25" customHeight="1">
      <c r="A10" s="342" t="s">
        <v>16</v>
      </c>
      <c r="B10" s="137">
        <v>17242.669700499999</v>
      </c>
      <c r="C10" s="135">
        <v>14.505444246322092</v>
      </c>
      <c r="D10" s="137">
        <v>42.669700499999998</v>
      </c>
      <c r="E10" s="135">
        <v>16.7</v>
      </c>
      <c r="F10" s="137" t="s">
        <v>76</v>
      </c>
      <c r="G10" s="135" t="s">
        <v>76</v>
      </c>
      <c r="H10" s="137">
        <v>42.669700499999998</v>
      </c>
      <c r="I10" s="135">
        <v>16.7</v>
      </c>
      <c r="J10" s="134" t="s">
        <v>76</v>
      </c>
      <c r="K10" s="301" t="s">
        <v>76</v>
      </c>
      <c r="L10" s="137">
        <v>298.26593300000002</v>
      </c>
      <c r="M10" s="135">
        <v>8.75</v>
      </c>
      <c r="N10" s="137">
        <v>298.26593300000002</v>
      </c>
      <c r="O10" s="135">
        <v>8.75</v>
      </c>
      <c r="P10" s="137">
        <v>298.26593300000002</v>
      </c>
      <c r="Q10" s="135">
        <v>8.75</v>
      </c>
    </row>
    <row r="11" spans="1:17" ht="36" customHeight="1">
      <c r="A11" s="342" t="s">
        <v>17</v>
      </c>
      <c r="B11" s="137" t="s">
        <v>76</v>
      </c>
      <c r="C11" s="135" t="s">
        <v>76</v>
      </c>
      <c r="D11" s="137" t="s">
        <v>76</v>
      </c>
      <c r="E11" s="135" t="s">
        <v>76</v>
      </c>
      <c r="F11" s="137" t="s">
        <v>76</v>
      </c>
      <c r="G11" s="135" t="s">
        <v>76</v>
      </c>
      <c r="H11" s="137" t="s">
        <v>76</v>
      </c>
      <c r="I11" s="135" t="s">
        <v>76</v>
      </c>
      <c r="J11" s="134" t="s">
        <v>76</v>
      </c>
      <c r="K11" s="301" t="s">
        <v>76</v>
      </c>
      <c r="L11" s="137" t="s">
        <v>76</v>
      </c>
      <c r="M11" s="135" t="s">
        <v>76</v>
      </c>
      <c r="N11" s="137" t="s">
        <v>76</v>
      </c>
      <c r="O11" s="135" t="s">
        <v>76</v>
      </c>
      <c r="P11" s="137" t="s">
        <v>76</v>
      </c>
      <c r="Q11" s="135" t="s">
        <v>76</v>
      </c>
    </row>
    <row r="12" spans="1:17" ht="36" customHeight="1">
      <c r="A12" s="342" t="s">
        <v>18</v>
      </c>
      <c r="B12" s="137">
        <v>15404.162002319999</v>
      </c>
      <c r="C12" s="135">
        <v>12.84</v>
      </c>
      <c r="D12" s="137">
        <v>0.16400232000000001</v>
      </c>
      <c r="E12" s="135">
        <v>7</v>
      </c>
      <c r="F12" s="137" t="s">
        <v>76</v>
      </c>
      <c r="G12" s="135" t="s">
        <v>76</v>
      </c>
      <c r="H12" s="137">
        <v>0.16400232000000001</v>
      </c>
      <c r="I12" s="135">
        <v>7</v>
      </c>
      <c r="J12" s="137">
        <v>3203.998</v>
      </c>
      <c r="K12" s="135">
        <v>9.5</v>
      </c>
      <c r="L12" s="137" t="s">
        <v>76</v>
      </c>
      <c r="M12" s="135" t="s">
        <v>76</v>
      </c>
      <c r="N12" s="137" t="s">
        <v>76</v>
      </c>
      <c r="O12" s="135" t="s">
        <v>76</v>
      </c>
      <c r="P12" s="137" t="s">
        <v>76</v>
      </c>
      <c r="Q12" s="135" t="s">
        <v>76</v>
      </c>
    </row>
    <row r="13" spans="1:17" ht="36" customHeight="1">
      <c r="A13" s="342" t="s">
        <v>39</v>
      </c>
      <c r="B13" s="137">
        <v>3800</v>
      </c>
      <c r="C13" s="301">
        <v>11.93</v>
      </c>
      <c r="D13" s="166" t="s">
        <v>76</v>
      </c>
      <c r="E13" s="301" t="s">
        <v>76</v>
      </c>
      <c r="F13" s="166" t="s">
        <v>76</v>
      </c>
      <c r="G13" s="301" t="s">
        <v>76</v>
      </c>
      <c r="H13" s="166" t="s">
        <v>76</v>
      </c>
      <c r="I13" s="301" t="s">
        <v>76</v>
      </c>
      <c r="J13" s="134" t="s">
        <v>76</v>
      </c>
      <c r="K13" s="301" t="s">
        <v>76</v>
      </c>
      <c r="L13" s="134" t="s">
        <v>76</v>
      </c>
      <c r="M13" s="301" t="s">
        <v>76</v>
      </c>
      <c r="N13" s="166" t="s">
        <v>76</v>
      </c>
      <c r="O13" s="301" t="s">
        <v>76</v>
      </c>
      <c r="P13" s="134" t="s">
        <v>76</v>
      </c>
      <c r="Q13" s="301" t="s">
        <v>76</v>
      </c>
    </row>
    <row r="14" spans="1:17" ht="36" customHeight="1">
      <c r="A14" s="342" t="s">
        <v>20</v>
      </c>
      <c r="B14" s="137">
        <v>11300</v>
      </c>
      <c r="C14" s="301">
        <v>12.65</v>
      </c>
      <c r="D14" s="166" t="s">
        <v>76</v>
      </c>
      <c r="E14" s="301" t="s">
        <v>76</v>
      </c>
      <c r="F14" s="166" t="s">
        <v>76</v>
      </c>
      <c r="G14" s="301" t="s">
        <v>76</v>
      </c>
      <c r="H14" s="166" t="s">
        <v>76</v>
      </c>
      <c r="I14" s="301" t="s">
        <v>76</v>
      </c>
      <c r="J14" s="134" t="s">
        <v>76</v>
      </c>
      <c r="K14" s="301" t="s">
        <v>76</v>
      </c>
      <c r="L14" s="137">
        <v>140.0317</v>
      </c>
      <c r="M14" s="135">
        <v>8.66</v>
      </c>
      <c r="N14" s="137">
        <v>140.0317</v>
      </c>
      <c r="O14" s="135">
        <v>8.66</v>
      </c>
      <c r="P14" s="137">
        <v>140.0317</v>
      </c>
      <c r="Q14" s="135">
        <v>8.66</v>
      </c>
    </row>
    <row r="15" spans="1:17" ht="35.25" customHeight="1">
      <c r="A15" s="342" t="s">
        <v>21</v>
      </c>
      <c r="B15" s="137">
        <v>3333</v>
      </c>
      <c r="C15" s="301">
        <v>11.39</v>
      </c>
      <c r="D15" s="166" t="s">
        <v>76</v>
      </c>
      <c r="E15" s="301" t="s">
        <v>76</v>
      </c>
      <c r="F15" s="166" t="s">
        <v>76</v>
      </c>
      <c r="G15" s="301" t="s">
        <v>76</v>
      </c>
      <c r="H15" s="166" t="s">
        <v>76</v>
      </c>
      <c r="I15" s="301" t="s">
        <v>76</v>
      </c>
      <c r="J15" s="137">
        <v>633</v>
      </c>
      <c r="K15" s="135">
        <v>9.5</v>
      </c>
      <c r="L15" s="137">
        <v>205.19637775000001</v>
      </c>
      <c r="M15" s="135">
        <v>8.7899999999999991</v>
      </c>
      <c r="N15" s="137">
        <v>205.19637775000001</v>
      </c>
      <c r="O15" s="135">
        <v>8.7899999999999991</v>
      </c>
      <c r="P15" s="137">
        <v>205.19637775000001</v>
      </c>
      <c r="Q15" s="135">
        <v>8.7899999999999991</v>
      </c>
    </row>
    <row r="16" spans="1:17" ht="35.25" customHeight="1">
      <c r="A16" s="342" t="s">
        <v>22</v>
      </c>
      <c r="B16" s="137">
        <v>2500</v>
      </c>
      <c r="C16" s="301">
        <v>11.89</v>
      </c>
      <c r="D16" s="166" t="s">
        <v>76</v>
      </c>
      <c r="E16" s="301" t="s">
        <v>76</v>
      </c>
      <c r="F16" s="166" t="s">
        <v>76</v>
      </c>
      <c r="G16" s="301" t="s">
        <v>76</v>
      </c>
      <c r="H16" s="166" t="s">
        <v>76</v>
      </c>
      <c r="I16" s="301" t="s">
        <v>76</v>
      </c>
      <c r="J16" s="134" t="s">
        <v>76</v>
      </c>
      <c r="K16" s="301" t="s">
        <v>76</v>
      </c>
      <c r="L16" s="134" t="s">
        <v>76</v>
      </c>
      <c r="M16" s="301" t="s">
        <v>76</v>
      </c>
      <c r="N16" s="166" t="s">
        <v>76</v>
      </c>
      <c r="O16" s="301" t="s">
        <v>76</v>
      </c>
      <c r="P16" s="134" t="s">
        <v>76</v>
      </c>
      <c r="Q16" s="301" t="s">
        <v>76</v>
      </c>
    </row>
    <row r="17" spans="1:17" ht="34.5" customHeight="1">
      <c r="A17" s="341" t="s">
        <v>23</v>
      </c>
      <c r="B17" s="137">
        <v>5000</v>
      </c>
      <c r="C17" s="301">
        <v>11.58</v>
      </c>
      <c r="D17" s="166" t="s">
        <v>76</v>
      </c>
      <c r="E17" s="301" t="s">
        <v>76</v>
      </c>
      <c r="F17" s="166" t="s">
        <v>76</v>
      </c>
      <c r="G17" s="301" t="s">
        <v>76</v>
      </c>
      <c r="H17" s="166" t="s">
        <v>76</v>
      </c>
      <c r="I17" s="301" t="s">
        <v>76</v>
      </c>
      <c r="J17" s="134" t="s">
        <v>76</v>
      </c>
      <c r="K17" s="301" t="s">
        <v>76</v>
      </c>
      <c r="L17" s="134" t="s">
        <v>76</v>
      </c>
      <c r="M17" s="301" t="s">
        <v>76</v>
      </c>
      <c r="N17" s="166" t="s">
        <v>76</v>
      </c>
      <c r="O17" s="301" t="s">
        <v>76</v>
      </c>
      <c r="P17" s="134" t="s">
        <v>76</v>
      </c>
      <c r="Q17" s="301" t="s">
        <v>76</v>
      </c>
    </row>
    <row r="18" spans="1:17" ht="35.25" customHeight="1">
      <c r="A18" s="342" t="s">
        <v>24</v>
      </c>
      <c r="B18" s="137">
        <v>2000</v>
      </c>
      <c r="C18" s="301">
        <v>11.24</v>
      </c>
      <c r="D18" s="166" t="s">
        <v>76</v>
      </c>
      <c r="E18" s="301" t="s">
        <v>76</v>
      </c>
      <c r="F18" s="166" t="s">
        <v>76</v>
      </c>
      <c r="G18" s="301" t="s">
        <v>76</v>
      </c>
      <c r="H18" s="166" t="s">
        <v>76</v>
      </c>
      <c r="I18" s="301" t="s">
        <v>76</v>
      </c>
      <c r="J18" s="134" t="s">
        <v>76</v>
      </c>
      <c r="K18" s="301" t="s">
        <v>76</v>
      </c>
      <c r="L18" s="134" t="s">
        <v>76</v>
      </c>
      <c r="M18" s="301" t="s">
        <v>76</v>
      </c>
      <c r="N18" s="166" t="s">
        <v>76</v>
      </c>
      <c r="O18" s="301" t="s">
        <v>76</v>
      </c>
      <c r="P18" s="134" t="s">
        <v>76</v>
      </c>
      <c r="Q18" s="301" t="s">
        <v>76</v>
      </c>
    </row>
    <row r="19" spans="1:17" ht="35.25" customHeight="1">
      <c r="A19" s="342" t="s">
        <v>25</v>
      </c>
      <c r="B19" s="137">
        <v>5500</v>
      </c>
      <c r="C19" s="301">
        <v>11.07</v>
      </c>
      <c r="D19" s="166" t="s">
        <v>76</v>
      </c>
      <c r="E19" s="301" t="s">
        <v>76</v>
      </c>
      <c r="F19" s="166" t="s">
        <v>76</v>
      </c>
      <c r="G19" s="301" t="s">
        <v>76</v>
      </c>
      <c r="H19" s="166" t="s">
        <v>76</v>
      </c>
      <c r="I19" s="301" t="s">
        <v>76</v>
      </c>
      <c r="J19" s="134" t="s">
        <v>76</v>
      </c>
      <c r="K19" s="301" t="s">
        <v>76</v>
      </c>
      <c r="L19" s="134" t="s">
        <v>76</v>
      </c>
      <c r="M19" s="301" t="s">
        <v>76</v>
      </c>
      <c r="N19" s="166" t="s">
        <v>76</v>
      </c>
      <c r="O19" s="301" t="s">
        <v>76</v>
      </c>
      <c r="P19" s="134" t="s">
        <v>76</v>
      </c>
      <c r="Q19" s="301" t="s">
        <v>76</v>
      </c>
    </row>
    <row r="20" spans="1:17" ht="34.5" customHeight="1" thickBot="1">
      <c r="A20" s="343" t="s">
        <v>26</v>
      </c>
      <c r="B20" s="137">
        <v>9000</v>
      </c>
      <c r="C20" s="301">
        <v>10.79</v>
      </c>
      <c r="D20" s="166" t="s">
        <v>76</v>
      </c>
      <c r="E20" s="301" t="s">
        <v>76</v>
      </c>
      <c r="F20" s="166" t="s">
        <v>76</v>
      </c>
      <c r="G20" s="301" t="s">
        <v>76</v>
      </c>
      <c r="H20" s="166" t="s">
        <v>76</v>
      </c>
      <c r="I20" s="301" t="s">
        <v>76</v>
      </c>
      <c r="J20" s="134" t="s">
        <v>76</v>
      </c>
      <c r="K20" s="301" t="s">
        <v>76</v>
      </c>
      <c r="L20" s="134" t="s">
        <v>76</v>
      </c>
      <c r="M20" s="301" t="s">
        <v>76</v>
      </c>
      <c r="N20" s="166" t="s">
        <v>76</v>
      </c>
      <c r="O20" s="301" t="s">
        <v>76</v>
      </c>
      <c r="P20" s="134" t="s">
        <v>76</v>
      </c>
      <c r="Q20" s="301" t="s">
        <v>76</v>
      </c>
    </row>
    <row r="21" spans="1:17" ht="58.5" customHeight="1" thickBot="1">
      <c r="A21" s="133" t="s">
        <v>75</v>
      </c>
      <c r="B21" s="327">
        <v>85015.359650929997</v>
      </c>
      <c r="C21" s="328">
        <v>13.07</v>
      </c>
      <c r="D21" s="327">
        <v>9978.3616509300009</v>
      </c>
      <c r="E21" s="328">
        <v>16.99855277510926</v>
      </c>
      <c r="F21" s="329">
        <v>9935.5279481100006</v>
      </c>
      <c r="G21" s="328">
        <v>17</v>
      </c>
      <c r="H21" s="329">
        <v>42.833702819999999</v>
      </c>
      <c r="I21" s="328">
        <v>16.662860495374751</v>
      </c>
      <c r="J21" s="329">
        <v>3836.998</v>
      </c>
      <c r="K21" s="328">
        <v>9.5</v>
      </c>
      <c r="L21" s="327">
        <v>643.49401075000003</v>
      </c>
      <c r="M21" s="328">
        <v>8.74</v>
      </c>
      <c r="N21" s="327">
        <v>643.49401075000003</v>
      </c>
      <c r="O21" s="328">
        <v>8.74</v>
      </c>
      <c r="P21" s="327">
        <v>643.49401075000003</v>
      </c>
      <c r="Q21" s="328">
        <v>8.74</v>
      </c>
    </row>
    <row r="22" spans="1:17">
      <c r="B22" s="24"/>
      <c r="L22" s="16"/>
      <c r="M22" s="16"/>
      <c r="N22" s="16"/>
      <c r="O22" s="16"/>
    </row>
  </sheetData>
  <mergeCells count="16">
    <mergeCell ref="A1:Q1"/>
    <mergeCell ref="N2:Q2"/>
    <mergeCell ref="A3:A7"/>
    <mergeCell ref="B3:C6"/>
    <mergeCell ref="L3:M6"/>
    <mergeCell ref="N3:Q3"/>
    <mergeCell ref="D4:E6"/>
    <mergeCell ref="F4:G4"/>
    <mergeCell ref="H4:I4"/>
    <mergeCell ref="D3:K3"/>
    <mergeCell ref="J4:K6"/>
    <mergeCell ref="N4:Q4"/>
    <mergeCell ref="F5:G6"/>
    <mergeCell ref="H5:I6"/>
    <mergeCell ref="N5:O6"/>
    <mergeCell ref="P5:Q6"/>
  </mergeCells>
  <phoneticPr fontId="36" type="noConversion"/>
  <printOptions horizontalCentered="1"/>
  <pageMargins left="0.15748031496062992" right="0.15748031496062992" top="0" bottom="0" header="3.937007874015748E-2" footer="0"/>
  <pageSetup paperSize="9" scale="58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view="pageBreakPreview" zoomScale="55" zoomScaleNormal="80" zoomScaleSheetLayoutView="55"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A11" sqref="A11"/>
    </sheetView>
  </sheetViews>
  <sheetFormatPr defaultColWidth="9.140625" defaultRowHeight="12.75"/>
  <cols>
    <col min="1" max="1" width="16.28515625" style="6" customWidth="1"/>
    <col min="2" max="2" width="22" style="6" customWidth="1"/>
    <col min="3" max="3" width="11.7109375" style="17" customWidth="1"/>
    <col min="4" max="4" width="20.28515625" style="6" customWidth="1"/>
    <col min="5" max="5" width="11.42578125" style="17" customWidth="1"/>
    <col min="6" max="6" width="19" style="6" customWidth="1"/>
    <col min="7" max="7" width="10.85546875" style="17" customWidth="1"/>
    <col min="8" max="8" width="20.28515625" style="17" customWidth="1"/>
    <col min="9" max="9" width="10.42578125" style="17" customWidth="1"/>
    <col min="10" max="10" width="20.42578125" style="17" customWidth="1"/>
    <col min="11" max="11" width="14.5703125" style="17" customWidth="1"/>
    <col min="12" max="12" width="18.140625" style="6" customWidth="1"/>
    <col min="13" max="13" width="13.28515625" style="17" customWidth="1"/>
    <col min="14" max="14" width="15.85546875" style="6" customWidth="1"/>
    <col min="15" max="15" width="11.42578125" style="17" customWidth="1"/>
    <col min="16" max="16" width="10.42578125" style="17" customWidth="1"/>
    <col min="17" max="17" width="11.28515625" style="17" customWidth="1"/>
    <col min="18" max="18" width="17" style="17" customWidth="1"/>
    <col min="19" max="19" width="15.28515625" style="17" customWidth="1"/>
    <col min="20" max="20" width="18" style="17" customWidth="1"/>
    <col min="21" max="21" width="9.5703125" style="17" customWidth="1"/>
    <col min="22" max="22" width="15.5703125" style="17" customWidth="1"/>
    <col min="23" max="23" width="9.42578125" style="17" customWidth="1"/>
    <col min="24" max="24" width="12.28515625" style="17" customWidth="1"/>
    <col min="25" max="25" width="13.7109375" style="17" customWidth="1"/>
    <col min="26" max="26" width="18.140625" style="17" customWidth="1"/>
    <col min="27" max="27" width="12.85546875" style="17" customWidth="1"/>
    <col min="28" max="28" width="15.42578125" style="17" customWidth="1"/>
    <col min="29" max="29" width="10.5703125" style="17" customWidth="1"/>
    <col min="30" max="30" width="13.140625" style="6" customWidth="1"/>
    <col min="31" max="31" width="9.140625" style="6"/>
    <col min="32" max="32" width="17" style="6" customWidth="1"/>
    <col min="33" max="33" width="10.42578125" style="6" customWidth="1"/>
    <col min="34" max="34" width="12.42578125" style="6" customWidth="1"/>
    <col min="35" max="35" width="10.42578125" style="6" customWidth="1"/>
    <col min="36" max="36" width="12.42578125" style="6" customWidth="1"/>
    <col min="37" max="16384" width="9.140625" style="6"/>
  </cols>
  <sheetData>
    <row r="1" spans="1:37" ht="57" customHeight="1">
      <c r="A1" s="598" t="s">
        <v>67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</row>
    <row r="2" spans="1:37" ht="22.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H2" s="646"/>
      <c r="AI2" s="646"/>
      <c r="AJ2" s="646"/>
      <c r="AK2" s="646"/>
    </row>
    <row r="3" spans="1:37" ht="21.75" customHeight="1" thickBot="1">
      <c r="A3" s="584" t="s">
        <v>31</v>
      </c>
      <c r="B3" s="559" t="s">
        <v>57</v>
      </c>
      <c r="C3" s="560"/>
      <c r="D3" s="588" t="s">
        <v>58</v>
      </c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639"/>
      <c r="X3" s="559" t="s">
        <v>59</v>
      </c>
      <c r="Y3" s="560"/>
      <c r="Z3" s="588" t="s">
        <v>58</v>
      </c>
      <c r="AA3" s="565"/>
      <c r="AB3" s="565"/>
      <c r="AC3" s="565"/>
      <c r="AD3" s="565"/>
      <c r="AE3" s="639"/>
      <c r="AF3" s="559" t="s">
        <v>61</v>
      </c>
      <c r="AG3" s="560"/>
      <c r="AH3" s="588" t="s">
        <v>58</v>
      </c>
      <c r="AI3" s="565"/>
      <c r="AJ3" s="565"/>
      <c r="AK3" s="639"/>
    </row>
    <row r="4" spans="1:37" ht="20.25" customHeight="1" thickBot="1">
      <c r="A4" s="585"/>
      <c r="B4" s="561"/>
      <c r="C4" s="562"/>
      <c r="D4" s="561" t="s">
        <v>34</v>
      </c>
      <c r="E4" s="562"/>
      <c r="F4" s="558" t="s">
        <v>35</v>
      </c>
      <c r="G4" s="647"/>
      <c r="H4" s="647"/>
      <c r="I4" s="647"/>
      <c r="J4" s="647"/>
      <c r="K4" s="647"/>
      <c r="L4" s="647"/>
      <c r="M4" s="647"/>
      <c r="N4" s="647"/>
      <c r="O4" s="648"/>
      <c r="P4" s="587" t="s">
        <v>36</v>
      </c>
      <c r="Q4" s="592"/>
      <c r="R4" s="559" t="s">
        <v>73</v>
      </c>
      <c r="S4" s="560"/>
      <c r="T4" s="582" t="s">
        <v>36</v>
      </c>
      <c r="U4" s="591"/>
      <c r="V4" s="559" t="s">
        <v>71</v>
      </c>
      <c r="W4" s="560"/>
      <c r="X4" s="561"/>
      <c r="Y4" s="562"/>
      <c r="Z4" s="588" t="s">
        <v>35</v>
      </c>
      <c r="AA4" s="565"/>
      <c r="AB4" s="565"/>
      <c r="AC4" s="565"/>
      <c r="AD4" s="565"/>
      <c r="AE4" s="639"/>
      <c r="AF4" s="561"/>
      <c r="AG4" s="562"/>
      <c r="AH4" s="588" t="s">
        <v>35</v>
      </c>
      <c r="AI4" s="565"/>
      <c r="AJ4" s="565"/>
      <c r="AK4" s="639"/>
    </row>
    <row r="5" spans="1:37" ht="29.25" customHeight="1">
      <c r="A5" s="585"/>
      <c r="B5" s="561"/>
      <c r="C5" s="562"/>
      <c r="D5" s="561"/>
      <c r="E5" s="562"/>
      <c r="F5" s="559" t="s">
        <v>10</v>
      </c>
      <c r="G5" s="560"/>
      <c r="H5" s="582" t="s">
        <v>11</v>
      </c>
      <c r="I5" s="560"/>
      <c r="J5" s="582" t="s">
        <v>12</v>
      </c>
      <c r="K5" s="560"/>
      <c r="L5" s="582" t="s">
        <v>68</v>
      </c>
      <c r="M5" s="560"/>
      <c r="N5" s="559" t="s">
        <v>30</v>
      </c>
      <c r="O5" s="560"/>
      <c r="P5" s="579"/>
      <c r="Q5" s="592"/>
      <c r="R5" s="561"/>
      <c r="S5" s="562"/>
      <c r="T5" s="579"/>
      <c r="U5" s="592"/>
      <c r="V5" s="561"/>
      <c r="W5" s="562"/>
      <c r="X5" s="561"/>
      <c r="Y5" s="562"/>
      <c r="Z5" s="561" t="s">
        <v>34</v>
      </c>
      <c r="AA5" s="562"/>
      <c r="AB5" s="559" t="s">
        <v>10</v>
      </c>
      <c r="AC5" s="560"/>
      <c r="AD5" s="559" t="s">
        <v>11</v>
      </c>
      <c r="AE5" s="560"/>
      <c r="AF5" s="561"/>
      <c r="AG5" s="562"/>
      <c r="AH5" s="561" t="s">
        <v>34</v>
      </c>
      <c r="AI5" s="562"/>
      <c r="AJ5" s="582" t="s">
        <v>72</v>
      </c>
      <c r="AK5" s="560"/>
    </row>
    <row r="6" spans="1:37" ht="77.25" customHeight="1" thickBot="1">
      <c r="A6" s="585"/>
      <c r="B6" s="563"/>
      <c r="C6" s="564"/>
      <c r="D6" s="563"/>
      <c r="E6" s="564"/>
      <c r="F6" s="563"/>
      <c r="G6" s="564"/>
      <c r="H6" s="583"/>
      <c r="I6" s="564"/>
      <c r="J6" s="583"/>
      <c r="K6" s="564"/>
      <c r="L6" s="583"/>
      <c r="M6" s="564"/>
      <c r="N6" s="563"/>
      <c r="O6" s="564"/>
      <c r="P6" s="581"/>
      <c r="Q6" s="593"/>
      <c r="R6" s="563"/>
      <c r="S6" s="564"/>
      <c r="T6" s="581"/>
      <c r="U6" s="593"/>
      <c r="V6" s="563"/>
      <c r="W6" s="564"/>
      <c r="X6" s="563"/>
      <c r="Y6" s="564"/>
      <c r="Z6" s="563"/>
      <c r="AA6" s="564"/>
      <c r="AB6" s="563"/>
      <c r="AC6" s="564"/>
      <c r="AD6" s="563"/>
      <c r="AE6" s="564"/>
      <c r="AF6" s="563"/>
      <c r="AG6" s="564"/>
      <c r="AH6" s="563"/>
      <c r="AI6" s="564"/>
      <c r="AJ6" s="583"/>
      <c r="AK6" s="564"/>
    </row>
    <row r="7" spans="1:37" ht="100.5" customHeight="1" thickBot="1">
      <c r="A7" s="586"/>
      <c r="B7" s="83" t="s">
        <v>93</v>
      </c>
      <c r="C7" s="114" t="s">
        <v>38</v>
      </c>
      <c r="D7" s="83" t="s">
        <v>93</v>
      </c>
      <c r="E7" s="114" t="s">
        <v>38</v>
      </c>
      <c r="F7" s="83" t="s">
        <v>93</v>
      </c>
      <c r="G7" s="114" t="s">
        <v>38</v>
      </c>
      <c r="H7" s="83" t="s">
        <v>93</v>
      </c>
      <c r="I7" s="114" t="s">
        <v>38</v>
      </c>
      <c r="J7" s="83" t="s">
        <v>93</v>
      </c>
      <c r="K7" s="114" t="s">
        <v>38</v>
      </c>
      <c r="L7" s="83" t="s">
        <v>93</v>
      </c>
      <c r="M7" s="114" t="s">
        <v>38</v>
      </c>
      <c r="N7" s="83" t="s">
        <v>93</v>
      </c>
      <c r="O7" s="114" t="s">
        <v>38</v>
      </c>
      <c r="P7" s="83" t="s">
        <v>37</v>
      </c>
      <c r="Q7" s="114" t="s">
        <v>38</v>
      </c>
      <c r="R7" s="83" t="s">
        <v>93</v>
      </c>
      <c r="S7" s="113" t="s">
        <v>38</v>
      </c>
      <c r="T7" s="83" t="s">
        <v>93</v>
      </c>
      <c r="U7" s="113" t="s">
        <v>38</v>
      </c>
      <c r="V7" s="83" t="s">
        <v>93</v>
      </c>
      <c r="W7" s="113" t="s">
        <v>38</v>
      </c>
      <c r="X7" s="83" t="s">
        <v>91</v>
      </c>
      <c r="Y7" s="114" t="s">
        <v>38</v>
      </c>
      <c r="Z7" s="83" t="s">
        <v>91</v>
      </c>
      <c r="AA7" s="114" t="s">
        <v>38</v>
      </c>
      <c r="AB7" s="83" t="s">
        <v>91</v>
      </c>
      <c r="AC7" s="114" t="s">
        <v>38</v>
      </c>
      <c r="AD7" s="83" t="s">
        <v>91</v>
      </c>
      <c r="AE7" s="114" t="s">
        <v>38</v>
      </c>
      <c r="AF7" s="83" t="s">
        <v>96</v>
      </c>
      <c r="AG7" s="114" t="s">
        <v>38</v>
      </c>
      <c r="AH7" s="83" t="s">
        <v>96</v>
      </c>
      <c r="AI7" s="114" t="s">
        <v>38</v>
      </c>
      <c r="AJ7" s="83" t="s">
        <v>96</v>
      </c>
      <c r="AK7" s="114" t="s">
        <v>38</v>
      </c>
    </row>
    <row r="8" spans="1:37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344">
        <v>8</v>
      </c>
      <c r="I8" s="345">
        <v>9</v>
      </c>
      <c r="J8" s="295">
        <v>10</v>
      </c>
      <c r="K8" s="345">
        <v>11</v>
      </c>
      <c r="L8" s="296">
        <v>12</v>
      </c>
      <c r="M8" s="275">
        <v>13</v>
      </c>
      <c r="N8" s="274">
        <v>14</v>
      </c>
      <c r="O8" s="275">
        <v>15</v>
      </c>
      <c r="P8" s="274">
        <v>16</v>
      </c>
      <c r="Q8" s="275">
        <v>17</v>
      </c>
      <c r="R8" s="344">
        <v>16</v>
      </c>
      <c r="S8" s="275">
        <v>17</v>
      </c>
      <c r="T8" s="344">
        <v>16</v>
      </c>
      <c r="U8" s="275">
        <v>17</v>
      </c>
      <c r="V8" s="344">
        <v>16</v>
      </c>
      <c r="W8" s="275">
        <v>17</v>
      </c>
      <c r="X8" s="274">
        <v>18</v>
      </c>
      <c r="Y8" s="275">
        <v>19</v>
      </c>
      <c r="Z8" s="274">
        <v>20</v>
      </c>
      <c r="AA8" s="275">
        <v>21</v>
      </c>
      <c r="AB8" s="274">
        <v>22</v>
      </c>
      <c r="AC8" s="275">
        <v>23</v>
      </c>
      <c r="AD8" s="274">
        <v>24</v>
      </c>
      <c r="AE8" s="275">
        <v>25</v>
      </c>
      <c r="AF8" s="274">
        <v>26</v>
      </c>
      <c r="AG8" s="275">
        <v>27</v>
      </c>
      <c r="AH8" s="274">
        <v>28</v>
      </c>
      <c r="AI8" s="275">
        <v>29</v>
      </c>
      <c r="AJ8" s="274">
        <v>30</v>
      </c>
      <c r="AK8" s="275">
        <v>31</v>
      </c>
    </row>
    <row r="9" spans="1:37" ht="35.25" customHeight="1">
      <c r="A9" s="181" t="s">
        <v>15</v>
      </c>
      <c r="B9" s="137">
        <v>3653.8357158199997</v>
      </c>
      <c r="C9" s="135">
        <v>12.234745108314895</v>
      </c>
      <c r="D9" s="316">
        <v>3653.8357158199997</v>
      </c>
      <c r="E9" s="135">
        <v>12.234745108314895</v>
      </c>
      <c r="F9" s="285">
        <v>1290.75739312</v>
      </c>
      <c r="G9" s="135">
        <v>8.5448878860030781</v>
      </c>
      <c r="H9" s="166">
        <v>0</v>
      </c>
      <c r="I9" s="99">
        <v>0</v>
      </c>
      <c r="J9" s="166">
        <v>0</v>
      </c>
      <c r="K9" s="99">
        <v>0</v>
      </c>
      <c r="L9" s="175">
        <v>2352.9715226999997</v>
      </c>
      <c r="M9" s="135">
        <v>14.25</v>
      </c>
      <c r="N9" s="175">
        <v>10.1068</v>
      </c>
      <c r="O9" s="135">
        <v>14.3</v>
      </c>
      <c r="P9" s="134">
        <v>0</v>
      </c>
      <c r="Q9" s="99">
        <v>0</v>
      </c>
      <c r="R9" s="334">
        <v>0</v>
      </c>
      <c r="S9" s="99">
        <v>0</v>
      </c>
      <c r="T9" s="336">
        <v>0</v>
      </c>
      <c r="U9" s="99">
        <v>0</v>
      </c>
      <c r="V9" s="334">
        <v>0</v>
      </c>
      <c r="W9" s="301">
        <v>0</v>
      </c>
      <c r="X9" s="316">
        <v>199.72725197999998</v>
      </c>
      <c r="Y9" s="135">
        <v>5</v>
      </c>
      <c r="Z9" s="316">
        <v>199.72725197999998</v>
      </c>
      <c r="AA9" s="135">
        <v>5</v>
      </c>
      <c r="AB9" s="335">
        <v>199.72725197999998</v>
      </c>
      <c r="AC9" s="135">
        <v>5</v>
      </c>
      <c r="AD9" s="334">
        <v>0</v>
      </c>
      <c r="AE9" s="301">
        <v>0</v>
      </c>
      <c r="AF9" s="334">
        <v>0</v>
      </c>
      <c r="AG9" s="301">
        <v>0</v>
      </c>
      <c r="AH9" s="334">
        <v>0</v>
      </c>
      <c r="AI9" s="301">
        <v>0</v>
      </c>
      <c r="AJ9" s="334">
        <v>0</v>
      </c>
      <c r="AK9" s="301">
        <v>0</v>
      </c>
    </row>
    <row r="10" spans="1:37" ht="35.25" customHeight="1">
      <c r="A10" s="242" t="s">
        <v>16</v>
      </c>
      <c r="B10" s="137">
        <v>17685.435539450002</v>
      </c>
      <c r="C10" s="135">
        <v>13.782940679828069</v>
      </c>
      <c r="D10" s="285">
        <v>6619.0355394500002</v>
      </c>
      <c r="E10" s="135">
        <v>13.002061769306295</v>
      </c>
      <c r="F10" s="336">
        <v>0</v>
      </c>
      <c r="G10" s="301">
        <v>0</v>
      </c>
      <c r="H10" s="166">
        <v>0</v>
      </c>
      <c r="I10" s="301">
        <v>0</v>
      </c>
      <c r="J10" s="166">
        <v>0</v>
      </c>
      <c r="K10" s="99">
        <v>0</v>
      </c>
      <c r="L10" s="175">
        <v>6619.0355394500002</v>
      </c>
      <c r="M10" s="135">
        <v>13.002061769306295</v>
      </c>
      <c r="N10" s="334">
        <v>0</v>
      </c>
      <c r="O10" s="301">
        <v>0</v>
      </c>
      <c r="P10" s="134">
        <v>0</v>
      </c>
      <c r="Q10" s="99">
        <v>0</v>
      </c>
      <c r="R10" s="334">
        <v>0</v>
      </c>
      <c r="S10" s="99">
        <v>0</v>
      </c>
      <c r="T10" s="336">
        <v>0</v>
      </c>
      <c r="U10" s="99">
        <v>0</v>
      </c>
      <c r="V10" s="334">
        <v>0</v>
      </c>
      <c r="W10" s="301">
        <v>0</v>
      </c>
      <c r="X10" s="334">
        <v>0</v>
      </c>
      <c r="Y10" s="301">
        <v>0</v>
      </c>
      <c r="Z10" s="334">
        <v>0</v>
      </c>
      <c r="AA10" s="301">
        <v>0</v>
      </c>
      <c r="AB10" s="334">
        <v>0</v>
      </c>
      <c r="AC10" s="301">
        <v>0</v>
      </c>
      <c r="AD10" s="334">
        <v>0</v>
      </c>
      <c r="AE10" s="301">
        <v>0</v>
      </c>
      <c r="AF10" s="334">
        <v>0</v>
      </c>
      <c r="AG10" s="301">
        <v>0</v>
      </c>
      <c r="AH10" s="334">
        <v>0</v>
      </c>
      <c r="AI10" s="301">
        <v>0</v>
      </c>
      <c r="AJ10" s="334">
        <v>0</v>
      </c>
      <c r="AK10" s="301">
        <v>0</v>
      </c>
    </row>
    <row r="11" spans="1:37" ht="36" customHeight="1">
      <c r="A11" s="242" t="s">
        <v>17</v>
      </c>
      <c r="B11" s="137">
        <v>3940.0888831999996</v>
      </c>
      <c r="C11" s="135">
        <v>12.740626284813656</v>
      </c>
      <c r="D11" s="339">
        <v>3940.0888831999996</v>
      </c>
      <c r="E11" s="135">
        <v>12.740626284813656</v>
      </c>
      <c r="F11" s="285">
        <v>684.51538320000009</v>
      </c>
      <c r="G11" s="135">
        <v>14</v>
      </c>
      <c r="H11" s="166">
        <v>0</v>
      </c>
      <c r="I11" s="301">
        <v>0</v>
      </c>
      <c r="J11" s="285">
        <v>1155.2325000000001</v>
      </c>
      <c r="K11" s="138">
        <v>14.25</v>
      </c>
      <c r="L11" s="175">
        <v>2100.3409999999999</v>
      </c>
      <c r="M11" s="135">
        <v>11.5</v>
      </c>
      <c r="N11" s="336">
        <v>0</v>
      </c>
      <c r="O11" s="301">
        <v>0</v>
      </c>
      <c r="P11" s="134">
        <v>0</v>
      </c>
      <c r="Q11" s="99">
        <v>0</v>
      </c>
      <c r="R11" s="334">
        <v>0</v>
      </c>
      <c r="S11" s="99">
        <v>0</v>
      </c>
      <c r="T11" s="336">
        <v>0</v>
      </c>
      <c r="U11" s="99">
        <v>0</v>
      </c>
      <c r="V11" s="334">
        <v>0</v>
      </c>
      <c r="W11" s="301">
        <v>0</v>
      </c>
      <c r="X11" s="334">
        <v>0</v>
      </c>
      <c r="Y11" s="301">
        <v>0</v>
      </c>
      <c r="Z11" s="334">
        <v>0</v>
      </c>
      <c r="AA11" s="301">
        <v>0</v>
      </c>
      <c r="AB11" s="334">
        <v>0</v>
      </c>
      <c r="AC11" s="301">
        <v>0</v>
      </c>
      <c r="AD11" s="334">
        <v>0</v>
      </c>
      <c r="AE11" s="301">
        <v>0</v>
      </c>
      <c r="AF11" s="334">
        <v>0</v>
      </c>
      <c r="AG11" s="301">
        <v>0</v>
      </c>
      <c r="AH11" s="334">
        <v>0</v>
      </c>
      <c r="AI11" s="301">
        <v>0</v>
      </c>
      <c r="AJ11" s="334">
        <v>0</v>
      </c>
      <c r="AK11" s="301">
        <v>0</v>
      </c>
    </row>
    <row r="12" spans="1:37" ht="36" customHeight="1">
      <c r="A12" s="242" t="s">
        <v>18</v>
      </c>
      <c r="B12" s="137">
        <v>7076.1768883199993</v>
      </c>
      <c r="C12" s="135">
        <v>14.157540513626232</v>
      </c>
      <c r="D12" s="339">
        <v>7076.1768883199993</v>
      </c>
      <c r="E12" s="135">
        <v>14.157540513626232</v>
      </c>
      <c r="F12" s="285">
        <v>1383.9527</v>
      </c>
      <c r="G12" s="135">
        <v>10.730403058572739</v>
      </c>
      <c r="H12" s="166">
        <v>0</v>
      </c>
      <c r="I12" s="301">
        <v>0</v>
      </c>
      <c r="J12" s="285">
        <v>5617.2640000000001</v>
      </c>
      <c r="K12" s="138">
        <v>15</v>
      </c>
      <c r="L12" s="175">
        <v>74.960188319999986</v>
      </c>
      <c r="M12" s="135">
        <v>14.3</v>
      </c>
      <c r="N12" s="336">
        <v>0</v>
      </c>
      <c r="O12" s="301">
        <v>0</v>
      </c>
      <c r="P12" s="134">
        <v>0</v>
      </c>
      <c r="Q12" s="99">
        <v>0</v>
      </c>
      <c r="R12" s="334">
        <v>0</v>
      </c>
      <c r="S12" s="99">
        <v>0</v>
      </c>
      <c r="T12" s="336">
        <v>0</v>
      </c>
      <c r="U12" s="99">
        <v>0</v>
      </c>
      <c r="V12" s="334">
        <v>0</v>
      </c>
      <c r="W12" s="301">
        <v>0</v>
      </c>
      <c r="X12" s="334">
        <v>0</v>
      </c>
      <c r="Y12" s="301">
        <v>0</v>
      </c>
      <c r="Z12" s="336">
        <v>0</v>
      </c>
      <c r="AA12" s="301">
        <v>0</v>
      </c>
      <c r="AB12" s="336">
        <v>0</v>
      </c>
      <c r="AC12" s="301">
        <v>0</v>
      </c>
      <c r="AD12" s="334">
        <v>0</v>
      </c>
      <c r="AE12" s="301">
        <v>0</v>
      </c>
      <c r="AF12" s="334">
        <v>0</v>
      </c>
      <c r="AG12" s="301">
        <v>0</v>
      </c>
      <c r="AH12" s="336">
        <v>0</v>
      </c>
      <c r="AI12" s="301">
        <v>0</v>
      </c>
      <c r="AJ12" s="334">
        <v>0</v>
      </c>
      <c r="AK12" s="301">
        <v>0</v>
      </c>
    </row>
    <row r="13" spans="1:37" ht="36" customHeight="1">
      <c r="A13" s="242" t="s">
        <v>39</v>
      </c>
      <c r="B13" s="137">
        <v>12344.908215720001</v>
      </c>
      <c r="C13" s="135">
        <v>14.69582686241098</v>
      </c>
      <c r="D13" s="339">
        <v>2344.90821572</v>
      </c>
      <c r="E13" s="135">
        <v>16.383853966232799</v>
      </c>
      <c r="F13" s="285">
        <v>146.60249999999999</v>
      </c>
      <c r="G13" s="135">
        <v>9.9499999999999993</v>
      </c>
      <c r="H13" s="285">
        <v>2020.0619114000001</v>
      </c>
      <c r="I13" s="135">
        <v>17</v>
      </c>
      <c r="J13" s="285">
        <v>100</v>
      </c>
      <c r="K13" s="138">
        <v>15</v>
      </c>
      <c r="L13" s="175">
        <v>78.243804319999995</v>
      </c>
      <c r="M13" s="135">
        <v>14.3</v>
      </c>
      <c r="N13" s="336">
        <v>0</v>
      </c>
      <c r="O13" s="301">
        <v>0</v>
      </c>
      <c r="P13" s="134">
        <v>0</v>
      </c>
      <c r="Q13" s="99">
        <v>0</v>
      </c>
      <c r="R13" s="334">
        <v>0</v>
      </c>
      <c r="S13" s="99">
        <v>0</v>
      </c>
      <c r="T13" s="336">
        <v>0</v>
      </c>
      <c r="U13" s="99">
        <v>0</v>
      </c>
      <c r="V13" s="334">
        <v>0</v>
      </c>
      <c r="W13" s="301">
        <v>0</v>
      </c>
      <c r="X13" s="285">
        <v>254.73034999999999</v>
      </c>
      <c r="Y13" s="135">
        <v>3</v>
      </c>
      <c r="Z13" s="337">
        <v>254.73034999999999</v>
      </c>
      <c r="AA13" s="135">
        <v>3</v>
      </c>
      <c r="AB13" s="337">
        <v>254.73034999999999</v>
      </c>
      <c r="AC13" s="135">
        <v>3</v>
      </c>
      <c r="AD13" s="334">
        <v>0</v>
      </c>
      <c r="AE13" s="301">
        <v>0</v>
      </c>
      <c r="AF13" s="334">
        <v>0</v>
      </c>
      <c r="AG13" s="301">
        <v>0</v>
      </c>
      <c r="AH13" s="336">
        <v>0</v>
      </c>
      <c r="AI13" s="301">
        <v>0</v>
      </c>
      <c r="AJ13" s="334">
        <v>0</v>
      </c>
      <c r="AK13" s="301">
        <v>0</v>
      </c>
    </row>
    <row r="14" spans="1:37" ht="36" customHeight="1">
      <c r="A14" s="242" t="s">
        <v>20</v>
      </c>
      <c r="B14" s="137">
        <v>6365.8344008000004</v>
      </c>
      <c r="C14" s="135">
        <v>15.942680158033301</v>
      </c>
      <c r="D14" s="339">
        <v>4565.8344008000004</v>
      </c>
      <c r="E14" s="135">
        <v>16.590277951755709</v>
      </c>
      <c r="F14" s="285">
        <v>423.68902000000003</v>
      </c>
      <c r="G14" s="135">
        <v>12.931884773412348</v>
      </c>
      <c r="H14" s="285">
        <v>4142.1453808000006</v>
      </c>
      <c r="I14" s="135">
        <v>16.964485247253297</v>
      </c>
      <c r="J14" s="336">
        <v>0</v>
      </c>
      <c r="K14" s="99">
        <v>0</v>
      </c>
      <c r="L14" s="340">
        <v>0</v>
      </c>
      <c r="M14" s="301">
        <v>0</v>
      </c>
      <c r="N14" s="336">
        <v>0</v>
      </c>
      <c r="O14" s="301">
        <v>0</v>
      </c>
      <c r="P14" s="134">
        <v>0</v>
      </c>
      <c r="Q14" s="99">
        <v>0</v>
      </c>
      <c r="R14" s="334">
        <v>0</v>
      </c>
      <c r="S14" s="99">
        <v>0</v>
      </c>
      <c r="T14" s="336">
        <v>0</v>
      </c>
      <c r="U14" s="99">
        <v>0</v>
      </c>
      <c r="V14" s="334">
        <v>0</v>
      </c>
      <c r="W14" s="301">
        <v>0</v>
      </c>
      <c r="X14" s="336">
        <v>0</v>
      </c>
      <c r="Y14" s="301">
        <v>0</v>
      </c>
      <c r="Z14" s="334">
        <v>0</v>
      </c>
      <c r="AA14" s="301">
        <v>0</v>
      </c>
      <c r="AB14" s="334">
        <v>0</v>
      </c>
      <c r="AC14" s="301">
        <v>0</v>
      </c>
      <c r="AD14" s="334">
        <v>0</v>
      </c>
      <c r="AE14" s="301">
        <v>0</v>
      </c>
      <c r="AF14" s="334">
        <v>0</v>
      </c>
      <c r="AG14" s="301">
        <v>0</v>
      </c>
      <c r="AH14" s="336">
        <v>0</v>
      </c>
      <c r="AI14" s="301">
        <v>0</v>
      </c>
      <c r="AJ14" s="334">
        <v>0</v>
      </c>
      <c r="AK14" s="301">
        <v>0</v>
      </c>
    </row>
    <row r="15" spans="1:37" ht="35.25" customHeight="1">
      <c r="A15" s="242" t="s">
        <v>21</v>
      </c>
      <c r="B15" s="137">
        <v>12270.300367600001</v>
      </c>
      <c r="C15" s="135">
        <v>12.546631716720714</v>
      </c>
      <c r="D15" s="339">
        <v>5422.3723676</v>
      </c>
      <c r="E15" s="135">
        <v>15.420487214313017</v>
      </c>
      <c r="F15" s="285">
        <v>1607.1268500000001</v>
      </c>
      <c r="G15" s="135">
        <v>14.615472117213399</v>
      </c>
      <c r="H15" s="285">
        <v>2267.8277371999998</v>
      </c>
      <c r="I15" s="135">
        <v>16.755519485803386</v>
      </c>
      <c r="J15" s="336">
        <v>0</v>
      </c>
      <c r="K15" s="99">
        <v>0</v>
      </c>
      <c r="L15" s="175">
        <v>1547.4177804000001</v>
      </c>
      <c r="M15" s="135">
        <v>14.3</v>
      </c>
      <c r="N15" s="336">
        <v>0</v>
      </c>
      <c r="O15" s="301">
        <v>0</v>
      </c>
      <c r="P15" s="134">
        <v>0</v>
      </c>
      <c r="Q15" s="99">
        <v>0</v>
      </c>
      <c r="R15" s="334">
        <v>0</v>
      </c>
      <c r="S15" s="99">
        <v>0</v>
      </c>
      <c r="T15" s="336">
        <v>0</v>
      </c>
      <c r="U15" s="99">
        <v>0</v>
      </c>
      <c r="V15" s="175">
        <v>5747.9279999999999</v>
      </c>
      <c r="W15" s="135">
        <v>9.5</v>
      </c>
      <c r="X15" s="285">
        <v>200.08600000000001</v>
      </c>
      <c r="Y15" s="135">
        <v>8</v>
      </c>
      <c r="Z15" s="337">
        <v>200.08600000000001</v>
      </c>
      <c r="AA15" s="135">
        <v>8</v>
      </c>
      <c r="AB15" s="337">
        <v>200.08600000000001</v>
      </c>
      <c r="AC15" s="135">
        <v>8</v>
      </c>
      <c r="AD15" s="334">
        <v>0</v>
      </c>
      <c r="AE15" s="301">
        <v>0</v>
      </c>
      <c r="AF15" s="334">
        <v>0</v>
      </c>
      <c r="AG15" s="301">
        <v>0</v>
      </c>
      <c r="AH15" s="336">
        <v>0</v>
      </c>
      <c r="AI15" s="301">
        <v>0</v>
      </c>
      <c r="AJ15" s="334">
        <v>0</v>
      </c>
      <c r="AK15" s="301">
        <v>0</v>
      </c>
    </row>
    <row r="16" spans="1:37" ht="35.25" customHeight="1">
      <c r="A16" s="242" t="s">
        <v>22</v>
      </c>
      <c r="B16" s="137">
        <v>52199.658726809997</v>
      </c>
      <c r="C16" s="135">
        <v>13.597941511801885</v>
      </c>
      <c r="D16" s="339">
        <v>4544.84972681</v>
      </c>
      <c r="E16" s="135">
        <v>17.542322759951979</v>
      </c>
      <c r="F16" s="285">
        <v>203.87629999999999</v>
      </c>
      <c r="G16" s="135">
        <v>15.121161066784124</v>
      </c>
      <c r="H16" s="285">
        <v>1330.8634953399999</v>
      </c>
      <c r="I16" s="135">
        <v>16.465590656449479</v>
      </c>
      <c r="J16" s="285">
        <v>2709.8819314700004</v>
      </c>
      <c r="K16" s="138">
        <v>18.612493745046756</v>
      </c>
      <c r="L16" s="175">
        <v>300.22800000000001</v>
      </c>
      <c r="M16" s="135">
        <v>14.3</v>
      </c>
      <c r="N16" s="336">
        <v>0</v>
      </c>
      <c r="O16" s="301">
        <v>0</v>
      </c>
      <c r="P16" s="134">
        <v>0</v>
      </c>
      <c r="Q16" s="99">
        <v>0</v>
      </c>
      <c r="R16" s="334">
        <v>0</v>
      </c>
      <c r="S16" s="99">
        <v>0</v>
      </c>
      <c r="T16" s="336">
        <v>0</v>
      </c>
      <c r="U16" s="99">
        <v>0</v>
      </c>
      <c r="V16" s="175">
        <v>954.80899999999997</v>
      </c>
      <c r="W16" s="135">
        <v>9.5</v>
      </c>
      <c r="X16" s="334">
        <v>0</v>
      </c>
      <c r="Y16" s="301">
        <v>0</v>
      </c>
      <c r="Z16" s="334">
        <v>0</v>
      </c>
      <c r="AA16" s="301">
        <v>0</v>
      </c>
      <c r="AB16" s="334">
        <v>0</v>
      </c>
      <c r="AC16" s="301">
        <v>0</v>
      </c>
      <c r="AD16" s="334">
        <v>0</v>
      </c>
      <c r="AE16" s="301">
        <v>0</v>
      </c>
      <c r="AF16" s="334">
        <v>0</v>
      </c>
      <c r="AG16" s="301">
        <v>0</v>
      </c>
      <c r="AH16" s="336">
        <v>0</v>
      </c>
      <c r="AI16" s="301">
        <v>0</v>
      </c>
      <c r="AJ16" s="334">
        <v>0</v>
      </c>
      <c r="AK16" s="301">
        <v>0</v>
      </c>
    </row>
    <row r="17" spans="1:37" ht="34.5" customHeight="1">
      <c r="A17" s="341" t="s">
        <v>23</v>
      </c>
      <c r="B17" s="137">
        <v>27687.762951610002</v>
      </c>
      <c r="C17" s="135">
        <v>13.307124557207908</v>
      </c>
      <c r="D17" s="339">
        <v>1744.5869516100001</v>
      </c>
      <c r="E17" s="135">
        <v>15.904733370792082</v>
      </c>
      <c r="F17" s="285">
        <v>471.68114000000003</v>
      </c>
      <c r="G17" s="135">
        <v>17.5</v>
      </c>
      <c r="H17" s="285">
        <v>41.300811609999997</v>
      </c>
      <c r="I17" s="135">
        <v>9.7550832977444237</v>
      </c>
      <c r="J17" s="336">
        <v>0</v>
      </c>
      <c r="K17" s="99">
        <v>0</v>
      </c>
      <c r="L17" s="340">
        <v>0</v>
      </c>
      <c r="M17" s="301">
        <v>0</v>
      </c>
      <c r="N17" s="175">
        <v>1231.605</v>
      </c>
      <c r="O17" s="135">
        <v>15.5</v>
      </c>
      <c r="P17" s="134">
        <v>0</v>
      </c>
      <c r="Q17" s="99">
        <v>0</v>
      </c>
      <c r="R17" s="334">
        <v>0</v>
      </c>
      <c r="S17" s="99">
        <v>0</v>
      </c>
      <c r="T17" s="336">
        <v>0</v>
      </c>
      <c r="U17" s="99">
        <v>0</v>
      </c>
      <c r="V17" s="336">
        <v>0</v>
      </c>
      <c r="W17" s="301">
        <v>0</v>
      </c>
      <c r="X17" s="285">
        <v>8.0139999999999993</v>
      </c>
      <c r="Y17" s="135">
        <v>8.1</v>
      </c>
      <c r="Z17" s="337">
        <v>8.0139999999999993</v>
      </c>
      <c r="AA17" s="135">
        <v>8.1</v>
      </c>
      <c r="AB17" s="334">
        <v>0</v>
      </c>
      <c r="AC17" s="301">
        <v>0</v>
      </c>
      <c r="AD17" s="337">
        <v>8.0139999999999993</v>
      </c>
      <c r="AE17" s="135">
        <v>8.1</v>
      </c>
      <c r="AF17" s="334">
        <v>0</v>
      </c>
      <c r="AG17" s="301">
        <v>0</v>
      </c>
      <c r="AH17" s="336">
        <v>0</v>
      </c>
      <c r="AI17" s="301">
        <v>0</v>
      </c>
      <c r="AJ17" s="334">
        <v>0</v>
      </c>
      <c r="AK17" s="301">
        <v>0</v>
      </c>
    </row>
    <row r="18" spans="1:37" ht="35.25" customHeight="1">
      <c r="A18" s="342" t="s">
        <v>24</v>
      </c>
      <c r="B18" s="137">
        <v>12504.855501329999</v>
      </c>
      <c r="C18" s="135">
        <v>15.064310620055982</v>
      </c>
      <c r="D18" s="339">
        <v>11379.541501330001</v>
      </c>
      <c r="E18" s="135">
        <v>15.350929957110685</v>
      </c>
      <c r="F18" s="285">
        <v>967.84677579999993</v>
      </c>
      <c r="G18" s="135">
        <v>17.5</v>
      </c>
      <c r="H18" s="285">
        <v>1757.11812553</v>
      </c>
      <c r="I18" s="135">
        <v>16.498031340782532</v>
      </c>
      <c r="J18" s="336">
        <v>0</v>
      </c>
      <c r="K18" s="99">
        <v>0</v>
      </c>
      <c r="L18" s="175">
        <v>4308.5609999999997</v>
      </c>
      <c r="M18" s="135">
        <v>14.25</v>
      </c>
      <c r="N18" s="175">
        <v>4346.0155999999997</v>
      </c>
      <c r="O18" s="135">
        <v>15.5</v>
      </c>
      <c r="P18" s="134">
        <v>0</v>
      </c>
      <c r="Q18" s="99">
        <v>0</v>
      </c>
      <c r="R18" s="334">
        <v>0</v>
      </c>
      <c r="S18" s="99">
        <v>0</v>
      </c>
      <c r="T18" s="336">
        <v>0</v>
      </c>
      <c r="U18" s="99">
        <v>0</v>
      </c>
      <c r="V18" s="175">
        <v>125.31399999999999</v>
      </c>
      <c r="W18" s="135">
        <v>9.5</v>
      </c>
      <c r="X18" s="334">
        <v>0</v>
      </c>
      <c r="Y18" s="301">
        <v>0</v>
      </c>
      <c r="Z18" s="334">
        <v>0</v>
      </c>
      <c r="AA18" s="301">
        <v>0</v>
      </c>
      <c r="AB18" s="334">
        <v>0</v>
      </c>
      <c r="AC18" s="301">
        <v>0</v>
      </c>
      <c r="AD18" s="334">
        <v>0</v>
      </c>
      <c r="AE18" s="301">
        <v>0</v>
      </c>
      <c r="AF18" s="337">
        <v>40.015999999999998</v>
      </c>
      <c r="AG18" s="135">
        <v>7.5</v>
      </c>
      <c r="AH18" s="285">
        <v>40.015999999999998</v>
      </c>
      <c r="AI18" s="135">
        <v>7.5</v>
      </c>
      <c r="AJ18" s="337">
        <v>40.015999999999998</v>
      </c>
      <c r="AK18" s="135">
        <v>7.5</v>
      </c>
    </row>
    <row r="19" spans="1:37" ht="35.25" customHeight="1">
      <c r="A19" s="342" t="s">
        <v>25</v>
      </c>
      <c r="B19" s="137">
        <v>13803.830709209999</v>
      </c>
      <c r="C19" s="135">
        <v>14.564045896673765</v>
      </c>
      <c r="D19" s="339">
        <v>7303.8307092100004</v>
      </c>
      <c r="E19" s="135">
        <v>16.400931068650952</v>
      </c>
      <c r="F19" s="336">
        <v>0</v>
      </c>
      <c r="G19" s="301">
        <v>0</v>
      </c>
      <c r="H19" s="285">
        <v>4052.4003092100002</v>
      </c>
      <c r="I19" s="135">
        <v>17.348839066828223</v>
      </c>
      <c r="J19" s="336">
        <v>0</v>
      </c>
      <c r="K19" s="99">
        <v>0</v>
      </c>
      <c r="L19" s="175">
        <v>729.59040000000005</v>
      </c>
      <c r="M19" s="135">
        <v>14.25</v>
      </c>
      <c r="N19" s="175">
        <v>2521.84</v>
      </c>
      <c r="O19" s="135">
        <v>15.5</v>
      </c>
      <c r="P19" s="134">
        <v>0</v>
      </c>
      <c r="Q19" s="99">
        <v>0</v>
      </c>
      <c r="R19" s="334">
        <v>0</v>
      </c>
      <c r="S19" s="99">
        <v>0</v>
      </c>
      <c r="T19" s="336">
        <v>0</v>
      </c>
      <c r="U19" s="99">
        <v>0</v>
      </c>
      <c r="V19" s="336">
        <v>0</v>
      </c>
      <c r="W19" s="301">
        <v>0</v>
      </c>
      <c r="X19" s="334">
        <v>0</v>
      </c>
      <c r="Y19" s="301">
        <v>0</v>
      </c>
      <c r="Z19" s="334">
        <v>0</v>
      </c>
      <c r="AA19" s="301">
        <v>0</v>
      </c>
      <c r="AB19" s="334">
        <v>0</v>
      </c>
      <c r="AC19" s="301">
        <v>0</v>
      </c>
      <c r="AD19" s="334">
        <v>0</v>
      </c>
      <c r="AE19" s="301">
        <v>0</v>
      </c>
      <c r="AF19" s="334">
        <v>0</v>
      </c>
      <c r="AG19" s="301">
        <v>0</v>
      </c>
      <c r="AH19" s="334">
        <v>0</v>
      </c>
      <c r="AI19" s="301">
        <v>0</v>
      </c>
      <c r="AJ19" s="334">
        <v>0</v>
      </c>
      <c r="AK19" s="301">
        <v>0</v>
      </c>
    </row>
    <row r="20" spans="1:37" ht="34.5" customHeight="1" thickBot="1">
      <c r="A20" s="343" t="s">
        <v>26</v>
      </c>
      <c r="B20" s="137">
        <v>48513.726999999999</v>
      </c>
      <c r="C20" s="172">
        <v>12.110632762764238</v>
      </c>
      <c r="D20" s="339">
        <v>8525.2080000000005</v>
      </c>
      <c r="E20" s="135">
        <v>16.65414654985544</v>
      </c>
      <c r="F20" s="336">
        <v>0</v>
      </c>
      <c r="G20" s="301">
        <v>0</v>
      </c>
      <c r="H20" s="285">
        <v>6118.1639999999998</v>
      </c>
      <c r="I20" s="135">
        <v>17.600000000000001</v>
      </c>
      <c r="J20" s="336">
        <v>0</v>
      </c>
      <c r="K20" s="99">
        <v>0</v>
      </c>
      <c r="L20" s="175">
        <v>2407.0439999999999</v>
      </c>
      <c r="M20" s="135">
        <v>14.25</v>
      </c>
      <c r="N20" s="336">
        <v>0</v>
      </c>
      <c r="O20" s="301">
        <v>0</v>
      </c>
      <c r="P20" s="134">
        <v>0</v>
      </c>
      <c r="Q20" s="99">
        <v>0</v>
      </c>
      <c r="R20" s="175">
        <v>20716.629000000001</v>
      </c>
      <c r="S20" s="138">
        <v>14.25</v>
      </c>
      <c r="T20" s="175">
        <v>16598.84</v>
      </c>
      <c r="U20" s="138">
        <v>7.0542905407847778</v>
      </c>
      <c r="V20" s="175">
        <v>55.42</v>
      </c>
      <c r="W20" s="135">
        <v>9.5</v>
      </c>
      <c r="X20" s="285">
        <v>130.0624</v>
      </c>
      <c r="Y20" s="135">
        <v>9</v>
      </c>
      <c r="Z20" s="337">
        <v>130.0624</v>
      </c>
      <c r="AA20" s="135">
        <v>9</v>
      </c>
      <c r="AB20" s="337">
        <v>130.0624</v>
      </c>
      <c r="AC20" s="135">
        <v>9</v>
      </c>
      <c r="AD20" s="334">
        <v>0</v>
      </c>
      <c r="AE20" s="301">
        <v>0</v>
      </c>
      <c r="AF20" s="334">
        <v>0</v>
      </c>
      <c r="AG20" s="301">
        <v>0</v>
      </c>
      <c r="AH20" s="334">
        <v>0</v>
      </c>
      <c r="AI20" s="301">
        <v>0</v>
      </c>
      <c r="AJ20" s="334">
        <v>0</v>
      </c>
      <c r="AK20" s="301">
        <v>0</v>
      </c>
    </row>
    <row r="21" spans="1:37" ht="58.5" customHeight="1" thickBot="1">
      <c r="A21" s="133" t="s">
        <v>69</v>
      </c>
      <c r="B21" s="327">
        <v>218046.41489987</v>
      </c>
      <c r="C21" s="328">
        <v>13.978497462582</v>
      </c>
      <c r="D21" s="327">
        <v>67120.268899870003</v>
      </c>
      <c r="E21" s="328">
        <v>15.239192239372739</v>
      </c>
      <c r="F21" s="329">
        <v>7180.0480621199995</v>
      </c>
      <c r="G21" s="328">
        <v>13.11471135990374</v>
      </c>
      <c r="H21" s="329">
        <v>21729.88177109</v>
      </c>
      <c r="I21" s="328">
        <v>17.114612769267051</v>
      </c>
      <c r="J21" s="329">
        <v>9582.3784314700006</v>
      </c>
      <c r="K21" s="328">
        <v>15.93118918398652</v>
      </c>
      <c r="L21" s="329">
        <v>20518.39323519</v>
      </c>
      <c r="M21" s="328">
        <v>13.570802433133652</v>
      </c>
      <c r="N21" s="329">
        <v>8109.5673999999999</v>
      </c>
      <c r="O21" s="328">
        <v>15.498504462765794</v>
      </c>
      <c r="P21" s="146">
        <v>0</v>
      </c>
      <c r="Q21" s="330">
        <v>0</v>
      </c>
      <c r="R21" s="329">
        <v>20716.629000000001</v>
      </c>
      <c r="S21" s="328">
        <v>14.25</v>
      </c>
      <c r="T21" s="329">
        <v>16598.84</v>
      </c>
      <c r="U21" s="328">
        <v>7.0542905407847778</v>
      </c>
      <c r="V21" s="329">
        <v>6883.4709999999995</v>
      </c>
      <c r="W21" s="328">
        <v>9.5</v>
      </c>
      <c r="X21" s="327">
        <v>792.62000197999998</v>
      </c>
      <c r="Y21" s="328">
        <v>5.8022637561650185</v>
      </c>
      <c r="Z21" s="327">
        <v>792.62000197999998</v>
      </c>
      <c r="AA21" s="328">
        <v>5.8022637561650185</v>
      </c>
      <c r="AB21" s="327">
        <v>784.60600197999997</v>
      </c>
      <c r="AC21" s="328">
        <v>5.7787945777345398</v>
      </c>
      <c r="AD21" s="327">
        <v>8.0139999999999993</v>
      </c>
      <c r="AE21" s="328">
        <v>8.1</v>
      </c>
      <c r="AF21" s="327">
        <v>40.015999999999998</v>
      </c>
      <c r="AG21" s="328">
        <v>7.5</v>
      </c>
      <c r="AH21" s="327">
        <v>40.015999999999998</v>
      </c>
      <c r="AI21" s="328">
        <v>7.5</v>
      </c>
      <c r="AJ21" s="327">
        <v>40.015999999999998</v>
      </c>
      <c r="AK21" s="328">
        <v>7.5</v>
      </c>
    </row>
  </sheetData>
  <mergeCells count="27">
    <mergeCell ref="F5:G6"/>
    <mergeCell ref="J5:K6"/>
    <mergeCell ref="H5:I6"/>
    <mergeCell ref="AF3:AG6"/>
    <mergeCell ref="AD5:AE6"/>
    <mergeCell ref="AB5:AC6"/>
    <mergeCell ref="R4:S6"/>
    <mergeCell ref="N5:O6"/>
    <mergeCell ref="Z5:AA6"/>
    <mergeCell ref="Z4:AE4"/>
    <mergeCell ref="F4:O4"/>
    <mergeCell ref="AJ5:AK6"/>
    <mergeCell ref="P4:Q6"/>
    <mergeCell ref="V4:W6"/>
    <mergeCell ref="A1:AK1"/>
    <mergeCell ref="AH2:AK2"/>
    <mergeCell ref="A3:A7"/>
    <mergeCell ref="B3:C6"/>
    <mergeCell ref="D3:W3"/>
    <mergeCell ref="X3:Y6"/>
    <mergeCell ref="AH3:AK3"/>
    <mergeCell ref="T4:U6"/>
    <mergeCell ref="L5:M6"/>
    <mergeCell ref="AH5:AI6"/>
    <mergeCell ref="Z3:AE3"/>
    <mergeCell ref="AH4:AK4"/>
    <mergeCell ref="D4:E6"/>
  </mergeCells>
  <phoneticPr fontId="36" type="noConversion"/>
  <printOptions horizontalCentered="1"/>
  <pageMargins left="0.15748031496062992" right="0.15748031496062992" top="0" bottom="0" header="3.937007874015748E-2" footer="0"/>
  <pageSetup paperSize="9" scale="26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M23"/>
  <sheetViews>
    <sheetView view="pageBreakPreview" zoomScale="55" zoomScaleNormal="85" zoomScaleSheetLayoutView="55" workbookViewId="0">
      <pane xSplit="1" ySplit="6" topLeftCell="B16" activePane="bottomRight" state="frozen"/>
      <selection activeCell="A3" sqref="A3:A7"/>
      <selection pane="topRight" activeCell="A3" sqref="A3:A7"/>
      <selection pane="bottomLeft" activeCell="A3" sqref="A3:A7"/>
      <selection pane="bottomRight" activeCell="A19" sqref="A19"/>
    </sheetView>
  </sheetViews>
  <sheetFormatPr defaultColWidth="9.140625" defaultRowHeight="12.75"/>
  <cols>
    <col min="1" max="1" width="14.140625" style="6" customWidth="1"/>
    <col min="2" max="2" width="23.42578125" style="6" customWidth="1"/>
    <col min="3" max="3" width="11.140625" style="17" customWidth="1"/>
    <col min="4" max="4" width="22.5703125" style="6" customWidth="1"/>
    <col min="5" max="5" width="11.7109375" style="17" customWidth="1"/>
    <col min="6" max="6" width="19" style="6" customWidth="1"/>
    <col min="7" max="7" width="9.7109375" style="17" customWidth="1"/>
    <col min="8" max="8" width="18.42578125" style="6" customWidth="1"/>
    <col min="9" max="9" width="11" style="17" customWidth="1"/>
    <col min="10" max="10" width="19.28515625" style="17" customWidth="1"/>
    <col min="11" max="11" width="10.85546875" style="17" customWidth="1"/>
    <col min="12" max="12" width="19.85546875" style="6" customWidth="1"/>
    <col min="13" max="13" width="11" style="17" customWidth="1"/>
    <col min="14" max="14" width="15.85546875" style="6" customWidth="1"/>
    <col min="15" max="15" width="11.5703125" style="17" customWidth="1"/>
    <col min="16" max="16" width="20.28515625" style="17" customWidth="1"/>
    <col min="17" max="17" width="9.5703125" style="17" customWidth="1"/>
    <col min="18" max="18" width="20.42578125" style="17" customWidth="1"/>
    <col min="19" max="19" width="9.5703125" style="17" customWidth="1"/>
    <col min="20" max="20" width="18.85546875" style="17" customWidth="1"/>
    <col min="21" max="21" width="9.7109375" style="17" customWidth="1"/>
    <col min="22" max="22" width="19.28515625" style="17" customWidth="1"/>
    <col min="23" max="23" width="10.140625" style="17" customWidth="1"/>
    <col min="24" max="24" width="18.5703125" style="17" customWidth="1"/>
    <col min="25" max="25" width="10.5703125" style="17" customWidth="1"/>
    <col min="26" max="26" width="22.28515625" style="17" customWidth="1"/>
    <col min="27" max="27" width="11.140625" style="17" customWidth="1"/>
    <col min="28" max="28" width="19.5703125" style="17" customWidth="1"/>
    <col min="29" max="29" width="8" style="17" customWidth="1"/>
    <col min="30" max="30" width="18.140625" style="17" customWidth="1"/>
    <col min="31" max="31" width="12.28515625" style="17" customWidth="1"/>
    <col min="32" max="32" width="21.85546875" style="17" customWidth="1"/>
    <col min="33" max="33" width="12.28515625" style="17" customWidth="1"/>
    <col min="34" max="34" width="13.42578125" style="17" customWidth="1"/>
    <col min="35" max="35" width="10.42578125" style="17" customWidth="1"/>
    <col min="36" max="36" width="11.5703125" style="17" customWidth="1"/>
    <col min="37" max="37" width="8.140625" style="17" customWidth="1"/>
    <col min="38" max="38" width="11.7109375" style="17" customWidth="1"/>
    <col min="39" max="39" width="11.28515625" style="17" customWidth="1"/>
    <col min="40" max="16384" width="9.140625" style="6"/>
  </cols>
  <sheetData>
    <row r="1" spans="1:39" ht="57" customHeight="1">
      <c r="A1" s="598" t="s">
        <v>65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</row>
    <row r="2" spans="1:39" ht="22.5" customHeight="1" thickBot="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2"/>
      <c r="V2" s="232"/>
      <c r="W2" s="232"/>
      <c r="X2" s="638"/>
      <c r="Y2" s="638"/>
      <c r="Z2" s="638"/>
      <c r="AA2" s="638"/>
      <c r="AB2" s="638"/>
      <c r="AC2" s="638"/>
      <c r="AD2" s="638"/>
      <c r="AE2" s="638"/>
      <c r="AF2" s="231"/>
      <c r="AG2" s="231"/>
      <c r="AH2" s="638" t="s">
        <v>66</v>
      </c>
      <c r="AI2" s="638"/>
      <c r="AJ2" s="638"/>
      <c r="AK2" s="638"/>
      <c r="AL2" s="638"/>
      <c r="AM2" s="638"/>
    </row>
    <row r="3" spans="1:39" ht="21.75" customHeight="1" thickBot="1">
      <c r="A3" s="584" t="s">
        <v>31</v>
      </c>
      <c r="B3" s="559" t="s">
        <v>57</v>
      </c>
      <c r="C3" s="560"/>
      <c r="D3" s="588" t="s">
        <v>58</v>
      </c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639"/>
      <c r="R3" s="559" t="s">
        <v>59</v>
      </c>
      <c r="S3" s="560"/>
      <c r="T3" s="588" t="s">
        <v>58</v>
      </c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50"/>
      <c r="AF3" s="559" t="s">
        <v>61</v>
      </c>
      <c r="AG3" s="560"/>
      <c r="AH3" s="588" t="s">
        <v>58</v>
      </c>
      <c r="AI3" s="565"/>
      <c r="AJ3" s="565"/>
      <c r="AK3" s="565"/>
      <c r="AL3" s="565"/>
      <c r="AM3" s="639"/>
    </row>
    <row r="4" spans="1:39" ht="20.25" customHeight="1" thickBot="1">
      <c r="A4" s="585"/>
      <c r="B4" s="561"/>
      <c r="C4" s="562"/>
      <c r="D4" s="559" t="s">
        <v>34</v>
      </c>
      <c r="E4" s="560"/>
      <c r="F4" s="588" t="s">
        <v>35</v>
      </c>
      <c r="G4" s="565"/>
      <c r="H4" s="565"/>
      <c r="I4" s="565"/>
      <c r="J4" s="565"/>
      <c r="K4" s="565"/>
      <c r="L4" s="565"/>
      <c r="M4" s="565"/>
      <c r="N4" s="565"/>
      <c r="O4" s="639"/>
      <c r="P4" s="582" t="s">
        <v>36</v>
      </c>
      <c r="Q4" s="651"/>
      <c r="R4" s="561"/>
      <c r="S4" s="562"/>
      <c r="T4" s="588" t="s">
        <v>35</v>
      </c>
      <c r="U4" s="649"/>
      <c r="V4" s="649"/>
      <c r="W4" s="649"/>
      <c r="X4" s="649"/>
      <c r="Y4" s="649"/>
      <c r="Z4" s="649"/>
      <c r="AA4" s="649"/>
      <c r="AB4" s="649"/>
      <c r="AC4" s="649"/>
      <c r="AD4" s="649"/>
      <c r="AE4" s="650"/>
      <c r="AF4" s="561"/>
      <c r="AG4" s="562"/>
      <c r="AH4" s="588" t="s">
        <v>35</v>
      </c>
      <c r="AI4" s="565"/>
      <c r="AJ4" s="565"/>
      <c r="AK4" s="565"/>
      <c r="AL4" s="565"/>
      <c r="AM4" s="639"/>
    </row>
    <row r="5" spans="1:39" ht="29.25" customHeight="1">
      <c r="A5" s="585"/>
      <c r="B5" s="561"/>
      <c r="C5" s="562"/>
      <c r="D5" s="561"/>
      <c r="E5" s="562"/>
      <c r="F5" s="559" t="s">
        <v>10</v>
      </c>
      <c r="G5" s="560"/>
      <c r="H5" s="559" t="s">
        <v>12</v>
      </c>
      <c r="I5" s="560"/>
      <c r="J5" s="559" t="s">
        <v>13</v>
      </c>
      <c r="K5" s="560"/>
      <c r="L5" s="559" t="s">
        <v>14</v>
      </c>
      <c r="M5" s="560"/>
      <c r="N5" s="559" t="s">
        <v>30</v>
      </c>
      <c r="O5" s="560"/>
      <c r="P5" s="643"/>
      <c r="Q5" s="642"/>
      <c r="R5" s="561"/>
      <c r="S5" s="562"/>
      <c r="T5" s="561" t="s">
        <v>34</v>
      </c>
      <c r="U5" s="562"/>
      <c r="V5" s="559" t="s">
        <v>10</v>
      </c>
      <c r="W5" s="560"/>
      <c r="X5" s="559" t="s">
        <v>11</v>
      </c>
      <c r="Y5" s="560"/>
      <c r="Z5" s="561" t="s">
        <v>12</v>
      </c>
      <c r="AA5" s="562"/>
      <c r="AB5" s="561" t="s">
        <v>13</v>
      </c>
      <c r="AC5" s="562"/>
      <c r="AD5" s="561" t="s">
        <v>63</v>
      </c>
      <c r="AE5" s="562"/>
      <c r="AF5" s="561"/>
      <c r="AG5" s="562"/>
      <c r="AH5" s="561" t="s">
        <v>34</v>
      </c>
      <c r="AI5" s="562"/>
      <c r="AJ5" s="561" t="s">
        <v>10</v>
      </c>
      <c r="AK5" s="562"/>
      <c r="AL5" s="561" t="s">
        <v>11</v>
      </c>
      <c r="AM5" s="562"/>
    </row>
    <row r="6" spans="1:39" ht="77.25" customHeight="1" thickBot="1">
      <c r="A6" s="585"/>
      <c r="B6" s="563"/>
      <c r="C6" s="564"/>
      <c r="D6" s="563"/>
      <c r="E6" s="564"/>
      <c r="F6" s="563"/>
      <c r="G6" s="564"/>
      <c r="H6" s="563"/>
      <c r="I6" s="564"/>
      <c r="J6" s="563"/>
      <c r="K6" s="564"/>
      <c r="L6" s="563"/>
      <c r="M6" s="564"/>
      <c r="N6" s="563"/>
      <c r="O6" s="564"/>
      <c r="P6" s="644"/>
      <c r="Q6" s="645"/>
      <c r="R6" s="563"/>
      <c r="S6" s="564"/>
      <c r="T6" s="563"/>
      <c r="U6" s="564"/>
      <c r="V6" s="563"/>
      <c r="W6" s="564"/>
      <c r="X6" s="563"/>
      <c r="Y6" s="564"/>
      <c r="Z6" s="563"/>
      <c r="AA6" s="564"/>
      <c r="AB6" s="563"/>
      <c r="AC6" s="564"/>
      <c r="AD6" s="563"/>
      <c r="AE6" s="564"/>
      <c r="AF6" s="563"/>
      <c r="AG6" s="564"/>
      <c r="AH6" s="563"/>
      <c r="AI6" s="564"/>
      <c r="AJ6" s="563"/>
      <c r="AK6" s="564"/>
      <c r="AL6" s="563"/>
      <c r="AM6" s="564"/>
    </row>
    <row r="7" spans="1:39" ht="100.5" customHeight="1" thickBot="1">
      <c r="A7" s="586"/>
      <c r="B7" s="83" t="s">
        <v>97</v>
      </c>
      <c r="C7" s="114" t="s">
        <v>38</v>
      </c>
      <c r="D7" s="83" t="s">
        <v>97</v>
      </c>
      <c r="E7" s="114" t="s">
        <v>38</v>
      </c>
      <c r="F7" s="83" t="s">
        <v>97</v>
      </c>
      <c r="G7" s="114" t="s">
        <v>38</v>
      </c>
      <c r="H7" s="83" t="s">
        <v>97</v>
      </c>
      <c r="I7" s="114" t="s">
        <v>38</v>
      </c>
      <c r="J7" s="83" t="s">
        <v>97</v>
      </c>
      <c r="K7" s="114" t="s">
        <v>38</v>
      </c>
      <c r="L7" s="83" t="s">
        <v>97</v>
      </c>
      <c r="M7" s="114" t="s">
        <v>38</v>
      </c>
      <c r="N7" s="83" t="s">
        <v>97</v>
      </c>
      <c r="O7" s="114" t="s">
        <v>38</v>
      </c>
      <c r="P7" s="83" t="s">
        <v>97</v>
      </c>
      <c r="Q7" s="114" t="s">
        <v>38</v>
      </c>
      <c r="R7" s="83" t="s">
        <v>98</v>
      </c>
      <c r="S7" s="114" t="s">
        <v>38</v>
      </c>
      <c r="T7" s="83" t="s">
        <v>98</v>
      </c>
      <c r="U7" s="114" t="s">
        <v>38</v>
      </c>
      <c r="V7" s="83" t="s">
        <v>98</v>
      </c>
      <c r="W7" s="114" t="s">
        <v>38</v>
      </c>
      <c r="X7" s="83" t="s">
        <v>98</v>
      </c>
      <c r="Y7" s="114" t="s">
        <v>38</v>
      </c>
      <c r="Z7" s="83" t="s">
        <v>98</v>
      </c>
      <c r="AA7" s="114" t="s">
        <v>38</v>
      </c>
      <c r="AB7" s="83" t="s">
        <v>98</v>
      </c>
      <c r="AC7" s="114" t="s">
        <v>38</v>
      </c>
      <c r="AD7" s="83" t="s">
        <v>98</v>
      </c>
      <c r="AE7" s="114" t="s">
        <v>38</v>
      </c>
      <c r="AF7" s="83" t="s">
        <v>99</v>
      </c>
      <c r="AG7" s="114" t="s">
        <v>38</v>
      </c>
      <c r="AH7" s="83" t="s">
        <v>99</v>
      </c>
      <c r="AI7" s="114" t="s">
        <v>38</v>
      </c>
      <c r="AJ7" s="83" t="s">
        <v>99</v>
      </c>
      <c r="AK7" s="114" t="s">
        <v>38</v>
      </c>
      <c r="AL7" s="83" t="s">
        <v>99</v>
      </c>
      <c r="AM7" s="114" t="s">
        <v>38</v>
      </c>
    </row>
    <row r="8" spans="1:39" s="10" customFormat="1" ht="15.75" customHeight="1" thickBot="1">
      <c r="A8" s="233">
        <v>1</v>
      </c>
      <c r="B8" s="234">
        <v>2</v>
      </c>
      <c r="C8" s="235">
        <v>3</v>
      </c>
      <c r="D8" s="234">
        <v>4</v>
      </c>
      <c r="E8" s="235">
        <v>5</v>
      </c>
      <c r="F8" s="234">
        <v>6</v>
      </c>
      <c r="G8" s="235">
        <v>7</v>
      </c>
      <c r="H8" s="234">
        <v>8</v>
      </c>
      <c r="I8" s="235">
        <v>9</v>
      </c>
      <c r="J8" s="234">
        <v>10</v>
      </c>
      <c r="K8" s="235">
        <v>11</v>
      </c>
      <c r="L8" s="234">
        <v>12</v>
      </c>
      <c r="M8" s="235">
        <v>13</v>
      </c>
      <c r="N8" s="234">
        <v>14</v>
      </c>
      <c r="O8" s="235">
        <v>15</v>
      </c>
      <c r="P8" s="234">
        <v>16</v>
      </c>
      <c r="Q8" s="235">
        <v>17</v>
      </c>
      <c r="R8" s="234">
        <v>18</v>
      </c>
      <c r="S8" s="235">
        <v>19</v>
      </c>
      <c r="T8" s="234">
        <v>20</v>
      </c>
      <c r="U8" s="235">
        <v>21</v>
      </c>
      <c r="V8" s="234">
        <v>22</v>
      </c>
      <c r="W8" s="235">
        <v>23</v>
      </c>
      <c r="X8" s="234">
        <v>24</v>
      </c>
      <c r="Y8" s="235">
        <v>25</v>
      </c>
      <c r="Z8" s="234">
        <v>26</v>
      </c>
      <c r="AA8" s="235">
        <v>27</v>
      </c>
      <c r="AB8" s="234">
        <v>28</v>
      </c>
      <c r="AC8" s="235">
        <v>29</v>
      </c>
      <c r="AD8" s="234">
        <v>30</v>
      </c>
      <c r="AE8" s="235">
        <v>31</v>
      </c>
      <c r="AF8" s="277">
        <v>32</v>
      </c>
      <c r="AG8" s="235">
        <v>33</v>
      </c>
      <c r="AH8" s="234">
        <v>34</v>
      </c>
      <c r="AI8" s="235">
        <v>35</v>
      </c>
      <c r="AJ8" s="234">
        <v>36</v>
      </c>
      <c r="AK8" s="235">
        <v>37</v>
      </c>
      <c r="AL8" s="234">
        <v>38</v>
      </c>
      <c r="AM8" s="235">
        <v>39</v>
      </c>
    </row>
    <row r="9" spans="1:39" ht="35.25" customHeight="1">
      <c r="A9" s="181" t="s">
        <v>15</v>
      </c>
      <c r="B9" s="137">
        <v>4403.3740436399994</v>
      </c>
      <c r="C9" s="135">
        <v>13.653474249385674</v>
      </c>
      <c r="D9" s="333">
        <v>1903.3740436399999</v>
      </c>
      <c r="E9" s="135">
        <v>12.804290463394354</v>
      </c>
      <c r="F9" s="334">
        <v>0</v>
      </c>
      <c r="G9" s="301">
        <v>0</v>
      </c>
      <c r="H9" s="176">
        <v>557.31858</v>
      </c>
      <c r="I9" s="135">
        <v>9.1918001104502913</v>
      </c>
      <c r="J9" s="334">
        <v>0</v>
      </c>
      <c r="K9" s="301">
        <v>0</v>
      </c>
      <c r="L9" s="175">
        <v>1346.05546364</v>
      </c>
      <c r="M9" s="135">
        <v>14.3</v>
      </c>
      <c r="N9" s="334">
        <v>0</v>
      </c>
      <c r="O9" s="301">
        <v>0</v>
      </c>
      <c r="P9" s="334">
        <v>0</v>
      </c>
      <c r="Q9" s="301">
        <v>0</v>
      </c>
      <c r="R9" s="161">
        <v>929.65789352000002</v>
      </c>
      <c r="S9" s="135">
        <v>7.8215422066801068</v>
      </c>
      <c r="T9" s="335">
        <v>929.65789352000002</v>
      </c>
      <c r="U9" s="135">
        <v>7.8215422066801068</v>
      </c>
      <c r="V9" s="334">
        <v>0</v>
      </c>
      <c r="W9" s="99">
        <v>0</v>
      </c>
      <c r="X9" s="137">
        <v>76.075875520000011</v>
      </c>
      <c r="Y9" s="135">
        <v>8.2551163446669449</v>
      </c>
      <c r="Z9" s="137">
        <v>321.97081800000001</v>
      </c>
      <c r="AA9" s="135">
        <v>8.25</v>
      </c>
      <c r="AB9" s="334">
        <v>0</v>
      </c>
      <c r="AC9" s="301">
        <v>0</v>
      </c>
      <c r="AD9" s="137">
        <v>531.61120000000005</v>
      </c>
      <c r="AE9" s="135">
        <v>7.5</v>
      </c>
      <c r="AF9" s="334">
        <v>0</v>
      </c>
      <c r="AG9" s="301">
        <v>0</v>
      </c>
      <c r="AH9" s="334">
        <v>0</v>
      </c>
      <c r="AI9" s="301">
        <v>0</v>
      </c>
      <c r="AJ9" s="334">
        <v>0</v>
      </c>
      <c r="AK9" s="301">
        <v>0</v>
      </c>
      <c r="AL9" s="334">
        <v>0</v>
      </c>
      <c r="AM9" s="301">
        <v>0</v>
      </c>
    </row>
    <row r="10" spans="1:39" ht="35.25" customHeight="1">
      <c r="A10" s="242" t="s">
        <v>16</v>
      </c>
      <c r="B10" s="137">
        <v>3710.4511317199999</v>
      </c>
      <c r="C10" s="135">
        <v>14.3</v>
      </c>
      <c r="D10" s="285">
        <v>210.45113172000001</v>
      </c>
      <c r="E10" s="135">
        <v>14.3</v>
      </c>
      <c r="F10" s="336">
        <v>0</v>
      </c>
      <c r="G10" s="301">
        <v>0</v>
      </c>
      <c r="H10" s="334">
        <v>0</v>
      </c>
      <c r="I10" s="301">
        <v>0</v>
      </c>
      <c r="J10" s="334">
        <v>0</v>
      </c>
      <c r="K10" s="301">
        <v>0</v>
      </c>
      <c r="L10" s="175">
        <v>210.45113172000001</v>
      </c>
      <c r="M10" s="135">
        <v>14.3</v>
      </c>
      <c r="N10" s="334">
        <v>0</v>
      </c>
      <c r="O10" s="301">
        <v>0</v>
      </c>
      <c r="P10" s="334">
        <v>0</v>
      </c>
      <c r="Q10" s="301">
        <v>0</v>
      </c>
      <c r="R10" s="161">
        <v>667.48505651999994</v>
      </c>
      <c r="S10" s="135">
        <v>8.0313515272379341</v>
      </c>
      <c r="T10" s="337">
        <v>667.48505651999994</v>
      </c>
      <c r="U10" s="135">
        <v>8.0313515272379341</v>
      </c>
      <c r="V10" s="334">
        <v>0</v>
      </c>
      <c r="W10" s="99">
        <v>0</v>
      </c>
      <c r="X10" s="137">
        <v>663.48417652000001</v>
      </c>
      <c r="Y10" s="135">
        <v>8.030033053742013</v>
      </c>
      <c r="Z10" s="137">
        <v>4.0008800000000004</v>
      </c>
      <c r="AA10" s="135">
        <v>8.25</v>
      </c>
      <c r="AB10" s="334">
        <v>0</v>
      </c>
      <c r="AC10" s="301">
        <v>0</v>
      </c>
      <c r="AD10" s="334">
        <v>0</v>
      </c>
      <c r="AE10" s="301">
        <v>0</v>
      </c>
      <c r="AF10" s="334">
        <v>0</v>
      </c>
      <c r="AG10" s="301">
        <v>0</v>
      </c>
      <c r="AH10" s="334">
        <v>0</v>
      </c>
      <c r="AI10" s="301">
        <v>0</v>
      </c>
      <c r="AJ10" s="334">
        <v>0</v>
      </c>
      <c r="AK10" s="301">
        <v>0</v>
      </c>
      <c r="AL10" s="334">
        <v>0</v>
      </c>
      <c r="AM10" s="301">
        <v>0</v>
      </c>
    </row>
    <row r="11" spans="1:39" ht="36" customHeight="1">
      <c r="A11" s="242" t="s">
        <v>17</v>
      </c>
      <c r="B11" s="137">
        <v>7418.8348400000004</v>
      </c>
      <c r="C11" s="135">
        <v>13.529135884564321</v>
      </c>
      <c r="D11" s="285">
        <v>5418.8348400000004</v>
      </c>
      <c r="E11" s="135">
        <v>13.2446230185344</v>
      </c>
      <c r="F11" s="285">
        <v>888.78274999999996</v>
      </c>
      <c r="G11" s="135">
        <v>8.2164958405189576</v>
      </c>
      <c r="H11" s="322">
        <v>60</v>
      </c>
      <c r="I11" s="135">
        <v>9.1</v>
      </c>
      <c r="J11" s="334">
        <v>0</v>
      </c>
      <c r="K11" s="301">
        <v>0</v>
      </c>
      <c r="L11" s="175">
        <v>3905.14129</v>
      </c>
      <c r="M11" s="135">
        <v>14.3</v>
      </c>
      <c r="N11" s="322">
        <v>564.91079999999999</v>
      </c>
      <c r="O11" s="135">
        <v>14.3</v>
      </c>
      <c r="P11" s="334">
        <v>0</v>
      </c>
      <c r="Q11" s="301">
        <v>0</v>
      </c>
      <c r="R11" s="161">
        <v>847.75498848999996</v>
      </c>
      <c r="S11" s="135">
        <v>7.7971346348208144</v>
      </c>
      <c r="T11" s="323">
        <v>847.75498848999996</v>
      </c>
      <c r="U11" s="135">
        <v>7.7971346348208144</v>
      </c>
      <c r="V11" s="334">
        <v>0</v>
      </c>
      <c r="W11" s="99">
        <v>0</v>
      </c>
      <c r="X11" s="161">
        <v>240.21790029000002</v>
      </c>
      <c r="Y11" s="347">
        <v>7.5972255805845625</v>
      </c>
      <c r="Z11" s="137">
        <v>307.4710882</v>
      </c>
      <c r="AA11" s="135">
        <v>7.5113589349829475</v>
      </c>
      <c r="AB11" s="137">
        <v>300.06599999999997</v>
      </c>
      <c r="AC11" s="135">
        <v>8.25</v>
      </c>
      <c r="AD11" s="334">
        <v>0</v>
      </c>
      <c r="AE11" s="301">
        <v>0</v>
      </c>
      <c r="AF11" s="334">
        <v>0</v>
      </c>
      <c r="AG11" s="301">
        <v>0</v>
      </c>
      <c r="AH11" s="334">
        <v>0</v>
      </c>
      <c r="AI11" s="301">
        <v>0</v>
      </c>
      <c r="AJ11" s="334">
        <v>0</v>
      </c>
      <c r="AK11" s="301">
        <v>0</v>
      </c>
      <c r="AL11" s="334">
        <v>0</v>
      </c>
      <c r="AM11" s="301">
        <v>0</v>
      </c>
    </row>
    <row r="12" spans="1:39" ht="36" customHeight="1">
      <c r="A12" s="242" t="s">
        <v>18</v>
      </c>
      <c r="B12" s="137">
        <v>8570.3582000000006</v>
      </c>
      <c r="C12" s="135">
        <v>13.408577791766042</v>
      </c>
      <c r="D12" s="285">
        <v>8570.3582000000006</v>
      </c>
      <c r="E12" s="135">
        <v>13.408577791766042</v>
      </c>
      <c r="F12" s="285">
        <v>1286.001096</v>
      </c>
      <c r="G12" s="135">
        <v>8.4842556992657485</v>
      </c>
      <c r="H12" s="334">
        <v>0</v>
      </c>
      <c r="I12" s="301">
        <v>0</v>
      </c>
      <c r="J12" s="334">
        <v>0</v>
      </c>
      <c r="K12" s="301">
        <v>0</v>
      </c>
      <c r="L12" s="175">
        <v>4744.823488</v>
      </c>
      <c r="M12" s="135">
        <v>14.266120112243046</v>
      </c>
      <c r="N12" s="322">
        <v>2539.5336160000002</v>
      </c>
      <c r="O12" s="135">
        <v>14.3</v>
      </c>
      <c r="P12" s="334">
        <v>0</v>
      </c>
      <c r="Q12" s="301">
        <v>0</v>
      </c>
      <c r="R12" s="334">
        <v>0</v>
      </c>
      <c r="S12" s="301">
        <v>0</v>
      </c>
      <c r="T12" s="334">
        <v>0</v>
      </c>
      <c r="U12" s="301">
        <v>0</v>
      </c>
      <c r="V12" s="334">
        <v>0</v>
      </c>
      <c r="W12" s="99">
        <v>0</v>
      </c>
      <c r="X12" s="334">
        <v>0</v>
      </c>
      <c r="Y12" s="301">
        <v>0</v>
      </c>
      <c r="Z12" s="334">
        <v>0</v>
      </c>
      <c r="AA12" s="301">
        <v>0</v>
      </c>
      <c r="AB12" s="334">
        <v>0</v>
      </c>
      <c r="AC12" s="301">
        <v>0</v>
      </c>
      <c r="AD12" s="334">
        <v>0</v>
      </c>
      <c r="AE12" s="301">
        <v>0</v>
      </c>
      <c r="AF12" s="334">
        <v>0</v>
      </c>
      <c r="AG12" s="301">
        <v>0</v>
      </c>
      <c r="AH12" s="334">
        <v>0</v>
      </c>
      <c r="AI12" s="301">
        <v>0</v>
      </c>
      <c r="AJ12" s="334">
        <v>0</v>
      </c>
      <c r="AK12" s="301">
        <v>0</v>
      </c>
      <c r="AL12" s="334">
        <v>0</v>
      </c>
      <c r="AM12" s="301">
        <v>0</v>
      </c>
    </row>
    <row r="13" spans="1:39" ht="36" customHeight="1">
      <c r="A13" s="242" t="s">
        <v>39</v>
      </c>
      <c r="B13" s="137">
        <v>3248.2819181700002</v>
      </c>
      <c r="C13" s="135">
        <v>14.16147822019648</v>
      </c>
      <c r="D13" s="285">
        <v>3248.2819181700002</v>
      </c>
      <c r="E13" s="135">
        <v>14.16147822019648</v>
      </c>
      <c r="F13" s="285">
        <v>48.291899999999998</v>
      </c>
      <c r="G13" s="135">
        <v>7.75</v>
      </c>
      <c r="H13" s="334">
        <v>0</v>
      </c>
      <c r="I13" s="301">
        <v>0</v>
      </c>
      <c r="J13" s="334">
        <v>0</v>
      </c>
      <c r="K13" s="301">
        <v>0</v>
      </c>
      <c r="L13" s="175">
        <v>2672.9169521700001</v>
      </c>
      <c r="M13" s="135">
        <v>14.25</v>
      </c>
      <c r="N13" s="322">
        <v>527.07306600000004</v>
      </c>
      <c r="O13" s="135">
        <v>14.3</v>
      </c>
      <c r="P13" s="334">
        <v>0</v>
      </c>
      <c r="Q13" s="301">
        <v>0</v>
      </c>
      <c r="R13" s="161">
        <v>780.03792759999999</v>
      </c>
      <c r="S13" s="135">
        <v>7.6401147956180484</v>
      </c>
      <c r="T13" s="323">
        <v>780.03792759999999</v>
      </c>
      <c r="U13" s="135">
        <v>7.6401147956180484</v>
      </c>
      <c r="V13" s="334">
        <v>0</v>
      </c>
      <c r="W13" s="99">
        <v>0</v>
      </c>
      <c r="X13" s="161">
        <v>406.74528600000002</v>
      </c>
      <c r="Y13" s="135">
        <v>7.75</v>
      </c>
      <c r="Z13" s="137">
        <v>47.769391599999999</v>
      </c>
      <c r="AA13" s="135">
        <v>8</v>
      </c>
      <c r="AB13" s="137">
        <v>325.52325000000002</v>
      </c>
      <c r="AC13" s="135">
        <v>7.45</v>
      </c>
      <c r="AD13" s="334">
        <v>0</v>
      </c>
      <c r="AE13" s="301">
        <v>0</v>
      </c>
      <c r="AF13" s="334">
        <v>0</v>
      </c>
      <c r="AG13" s="301">
        <v>0</v>
      </c>
      <c r="AH13" s="334">
        <v>0</v>
      </c>
      <c r="AI13" s="301">
        <v>0</v>
      </c>
      <c r="AJ13" s="334">
        <v>0</v>
      </c>
      <c r="AK13" s="301">
        <v>0</v>
      </c>
      <c r="AL13" s="334">
        <v>0</v>
      </c>
      <c r="AM13" s="301">
        <v>0</v>
      </c>
    </row>
    <row r="14" spans="1:39" ht="36" customHeight="1">
      <c r="A14" s="242" t="s">
        <v>20</v>
      </c>
      <c r="B14" s="137">
        <v>4337.6108302600005</v>
      </c>
      <c r="C14" s="135">
        <v>11.632959348717881</v>
      </c>
      <c r="D14" s="285">
        <v>4337.6108302600005</v>
      </c>
      <c r="E14" s="135">
        <v>11.632959348717881</v>
      </c>
      <c r="F14" s="285">
        <v>1757.4862554000001</v>
      </c>
      <c r="G14" s="135">
        <v>7.75</v>
      </c>
      <c r="H14" s="334">
        <v>0</v>
      </c>
      <c r="I14" s="301">
        <v>0</v>
      </c>
      <c r="J14" s="334">
        <v>0</v>
      </c>
      <c r="K14" s="301">
        <v>0</v>
      </c>
      <c r="L14" s="175">
        <v>1140.9888175000001</v>
      </c>
      <c r="M14" s="135">
        <v>14.25</v>
      </c>
      <c r="N14" s="322">
        <v>1439.1357573600001</v>
      </c>
      <c r="O14" s="135">
        <v>14.3</v>
      </c>
      <c r="P14" s="334">
        <v>0</v>
      </c>
      <c r="Q14" s="301">
        <v>0</v>
      </c>
      <c r="R14" s="161">
        <v>20.922295100000003</v>
      </c>
      <c r="S14" s="135">
        <v>7.8122421676864677</v>
      </c>
      <c r="T14" s="161">
        <v>20.922295100000003</v>
      </c>
      <c r="U14" s="135">
        <v>7.8122421676864677</v>
      </c>
      <c r="V14" s="334">
        <v>0</v>
      </c>
      <c r="W14" s="99">
        <v>0</v>
      </c>
      <c r="X14" s="161">
        <v>15.7132991</v>
      </c>
      <c r="Y14" s="135">
        <v>7.75</v>
      </c>
      <c r="Z14" s="137">
        <v>5.208996</v>
      </c>
      <c r="AA14" s="135">
        <v>8</v>
      </c>
      <c r="AB14" s="334">
        <v>0</v>
      </c>
      <c r="AC14" s="301">
        <v>0</v>
      </c>
      <c r="AD14" s="334">
        <v>0</v>
      </c>
      <c r="AE14" s="301">
        <v>0</v>
      </c>
      <c r="AF14" s="334">
        <v>0</v>
      </c>
      <c r="AG14" s="301">
        <v>0</v>
      </c>
      <c r="AH14" s="334">
        <v>0</v>
      </c>
      <c r="AI14" s="301">
        <v>0</v>
      </c>
      <c r="AJ14" s="334">
        <v>0</v>
      </c>
      <c r="AK14" s="301">
        <v>0</v>
      </c>
      <c r="AL14" s="334">
        <v>0</v>
      </c>
      <c r="AM14" s="301">
        <v>0</v>
      </c>
    </row>
    <row r="15" spans="1:39" ht="35.25" customHeight="1">
      <c r="A15" s="242" t="s">
        <v>21</v>
      </c>
      <c r="B15" s="137">
        <v>9141.3761322600003</v>
      </c>
      <c r="C15" s="135">
        <v>13.381698896579081</v>
      </c>
      <c r="D15" s="285">
        <v>9141.3761322600003</v>
      </c>
      <c r="E15" s="135">
        <v>13.381698896579081</v>
      </c>
      <c r="F15" s="285">
        <v>1231.3816150499999</v>
      </c>
      <c r="G15" s="135">
        <v>7.75</v>
      </c>
      <c r="H15" s="334">
        <v>0</v>
      </c>
      <c r="I15" s="301">
        <v>0</v>
      </c>
      <c r="J15" s="334">
        <v>0</v>
      </c>
      <c r="K15" s="301">
        <v>0</v>
      </c>
      <c r="L15" s="175">
        <v>6579.7242092500001</v>
      </c>
      <c r="M15" s="135">
        <v>14.25</v>
      </c>
      <c r="N15" s="322">
        <v>1330.2703079600001</v>
      </c>
      <c r="O15" s="135">
        <v>14.3</v>
      </c>
      <c r="P15" s="334">
        <v>0</v>
      </c>
      <c r="Q15" s="301">
        <v>0</v>
      </c>
      <c r="R15" s="161">
        <v>298.43447700000002</v>
      </c>
      <c r="S15" s="135">
        <v>8.2401891439305786</v>
      </c>
      <c r="T15" s="161">
        <v>298.43447700000002</v>
      </c>
      <c r="U15" s="135">
        <v>8.2401891439305786</v>
      </c>
      <c r="V15" s="334">
        <v>0</v>
      </c>
      <c r="W15" s="99">
        <v>0</v>
      </c>
      <c r="X15" s="161">
        <v>249.63618199999999</v>
      </c>
      <c r="Y15" s="135">
        <v>8.25</v>
      </c>
      <c r="Z15" s="137">
        <v>48.798295000000003</v>
      </c>
      <c r="AA15" s="135">
        <v>8.19</v>
      </c>
      <c r="AB15" s="334">
        <v>0</v>
      </c>
      <c r="AC15" s="301">
        <v>0</v>
      </c>
      <c r="AD15" s="334">
        <v>0</v>
      </c>
      <c r="AE15" s="301">
        <v>0</v>
      </c>
      <c r="AF15" s="334">
        <v>0</v>
      </c>
      <c r="AG15" s="301">
        <v>0</v>
      </c>
      <c r="AH15" s="334">
        <v>0</v>
      </c>
      <c r="AI15" s="301">
        <v>0</v>
      </c>
      <c r="AJ15" s="334">
        <v>0</v>
      </c>
      <c r="AK15" s="301">
        <v>0</v>
      </c>
      <c r="AL15" s="334">
        <v>0</v>
      </c>
      <c r="AM15" s="301">
        <v>0</v>
      </c>
    </row>
    <row r="16" spans="1:39" ht="35.25" customHeight="1">
      <c r="A16" s="242" t="s">
        <v>22</v>
      </c>
      <c r="B16" s="137">
        <v>899.13795085000004</v>
      </c>
      <c r="C16" s="135">
        <v>13.484948233972656</v>
      </c>
      <c r="D16" s="285">
        <v>899.13795085000004</v>
      </c>
      <c r="E16" s="135">
        <v>13.484948233972656</v>
      </c>
      <c r="F16" s="285">
        <v>109.83083999999999</v>
      </c>
      <c r="G16" s="135">
        <v>7.75</v>
      </c>
      <c r="H16" s="334">
        <v>0</v>
      </c>
      <c r="I16" s="301">
        <v>0</v>
      </c>
      <c r="J16" s="334">
        <v>0</v>
      </c>
      <c r="K16" s="301">
        <v>0</v>
      </c>
      <c r="L16" s="175">
        <v>269.03945485000003</v>
      </c>
      <c r="M16" s="135">
        <v>14.25</v>
      </c>
      <c r="N16" s="322">
        <v>520.26765599999999</v>
      </c>
      <c r="O16" s="135">
        <v>14.3</v>
      </c>
      <c r="P16" s="334">
        <v>0</v>
      </c>
      <c r="Q16" s="301">
        <v>0</v>
      </c>
      <c r="R16" s="161">
        <v>186.69148849999999</v>
      </c>
      <c r="S16" s="135">
        <v>8.1246509538917735</v>
      </c>
      <c r="T16" s="161">
        <v>186.69148849999999</v>
      </c>
      <c r="U16" s="135">
        <v>8.1246509538917735</v>
      </c>
      <c r="V16" s="334">
        <v>0</v>
      </c>
      <c r="W16" s="99">
        <v>0</v>
      </c>
      <c r="X16" s="161">
        <v>131.5546885</v>
      </c>
      <c r="Y16" s="135">
        <v>7.8625565680618061</v>
      </c>
      <c r="Z16" s="137">
        <v>55.136800000000001</v>
      </c>
      <c r="AA16" s="135">
        <v>8.75</v>
      </c>
      <c r="AB16" s="334">
        <v>0</v>
      </c>
      <c r="AC16" s="301">
        <v>0</v>
      </c>
      <c r="AD16" s="334">
        <v>0</v>
      </c>
      <c r="AE16" s="301">
        <v>0</v>
      </c>
      <c r="AF16" s="334">
        <v>0</v>
      </c>
      <c r="AG16" s="301">
        <v>0</v>
      </c>
      <c r="AH16" s="334">
        <v>0</v>
      </c>
      <c r="AI16" s="301">
        <v>0</v>
      </c>
      <c r="AJ16" s="334">
        <v>0</v>
      </c>
      <c r="AK16" s="301">
        <v>0</v>
      </c>
      <c r="AL16" s="334">
        <v>0</v>
      </c>
      <c r="AM16" s="301">
        <v>0</v>
      </c>
    </row>
    <row r="17" spans="1:39" ht="34.5" customHeight="1">
      <c r="A17" s="252" t="s">
        <v>23</v>
      </c>
      <c r="B17" s="137">
        <v>7750.1056386400005</v>
      </c>
      <c r="C17" s="135">
        <v>14.14748651374571</v>
      </c>
      <c r="D17" s="285">
        <v>2750.1056386400005</v>
      </c>
      <c r="E17" s="135">
        <v>13.961105516568844</v>
      </c>
      <c r="F17" s="334">
        <v>0</v>
      </c>
      <c r="G17" s="301">
        <v>0</v>
      </c>
      <c r="H17" s="334">
        <v>0</v>
      </c>
      <c r="I17" s="301">
        <v>0</v>
      </c>
      <c r="J17" s="334">
        <v>0</v>
      </c>
      <c r="K17" s="301">
        <v>0</v>
      </c>
      <c r="L17" s="175">
        <v>1439.9125957599999</v>
      </c>
      <c r="M17" s="135">
        <v>14.25</v>
      </c>
      <c r="N17" s="322">
        <v>1310.1930428800001</v>
      </c>
      <c r="O17" s="135">
        <v>13.643608176922086</v>
      </c>
      <c r="P17" s="334">
        <v>0</v>
      </c>
      <c r="Q17" s="301">
        <v>0</v>
      </c>
      <c r="R17" s="161">
        <v>25.017716220000001</v>
      </c>
      <c r="S17" s="135">
        <v>8.25</v>
      </c>
      <c r="T17" s="161">
        <v>25.017716220000001</v>
      </c>
      <c r="U17" s="135">
        <v>8.25</v>
      </c>
      <c r="V17" s="334">
        <v>0</v>
      </c>
      <c r="W17" s="99">
        <v>0</v>
      </c>
      <c r="X17" s="161">
        <v>25.017716220000001</v>
      </c>
      <c r="Y17" s="135">
        <v>8.25</v>
      </c>
      <c r="Z17" s="334">
        <v>0</v>
      </c>
      <c r="AA17" s="301">
        <v>0</v>
      </c>
      <c r="AB17" s="334">
        <v>0</v>
      </c>
      <c r="AC17" s="301">
        <v>0</v>
      </c>
      <c r="AD17" s="334">
        <v>0</v>
      </c>
      <c r="AE17" s="301">
        <v>0</v>
      </c>
      <c r="AF17" s="298">
        <v>61.112400000000001</v>
      </c>
      <c r="AG17" s="135">
        <v>4.8</v>
      </c>
      <c r="AH17" s="298">
        <v>61.112400000000001</v>
      </c>
      <c r="AI17" s="135">
        <v>4.8</v>
      </c>
      <c r="AJ17" s="98">
        <v>0</v>
      </c>
      <c r="AK17" s="301">
        <v>0</v>
      </c>
      <c r="AL17" s="161">
        <v>61.112400000000001</v>
      </c>
      <c r="AM17" s="135">
        <v>4.8</v>
      </c>
    </row>
    <row r="18" spans="1:39" ht="35.25" customHeight="1">
      <c r="A18" s="242" t="s">
        <v>24</v>
      </c>
      <c r="B18" s="137">
        <v>3096.2168790400001</v>
      </c>
      <c r="C18" s="135">
        <v>13.630597282256717</v>
      </c>
      <c r="D18" s="285">
        <v>3096.2168790400001</v>
      </c>
      <c r="E18" s="135">
        <v>13.630597282256717</v>
      </c>
      <c r="F18" s="285">
        <v>302.63837999999998</v>
      </c>
      <c r="G18" s="135">
        <v>7.83</v>
      </c>
      <c r="H18" s="334">
        <v>0</v>
      </c>
      <c r="I18" s="301">
        <v>0</v>
      </c>
      <c r="J18" s="334">
        <v>0</v>
      </c>
      <c r="K18" s="301">
        <v>0</v>
      </c>
      <c r="L18" s="175">
        <v>2290.9134990399998</v>
      </c>
      <c r="M18" s="135">
        <v>14.25</v>
      </c>
      <c r="N18" s="176">
        <v>502.66500000000002</v>
      </c>
      <c r="O18" s="135">
        <v>14.3</v>
      </c>
      <c r="P18" s="334">
        <v>0</v>
      </c>
      <c r="Q18" s="301">
        <v>0</v>
      </c>
      <c r="R18" s="334">
        <v>0</v>
      </c>
      <c r="S18" s="301">
        <v>0</v>
      </c>
      <c r="T18" s="334">
        <v>0</v>
      </c>
      <c r="U18" s="301">
        <v>0</v>
      </c>
      <c r="V18" s="334">
        <v>0</v>
      </c>
      <c r="W18" s="99">
        <v>0</v>
      </c>
      <c r="X18" s="334">
        <v>0</v>
      </c>
      <c r="Y18" s="301">
        <v>0</v>
      </c>
      <c r="Z18" s="334">
        <v>0</v>
      </c>
      <c r="AA18" s="301">
        <v>0</v>
      </c>
      <c r="AB18" s="334">
        <v>0</v>
      </c>
      <c r="AC18" s="301">
        <v>0</v>
      </c>
      <c r="AD18" s="334">
        <v>0</v>
      </c>
      <c r="AE18" s="301">
        <v>0</v>
      </c>
      <c r="AF18" s="334">
        <v>0</v>
      </c>
      <c r="AG18" s="301">
        <v>0</v>
      </c>
      <c r="AH18" s="334">
        <v>0</v>
      </c>
      <c r="AI18" s="301">
        <v>0</v>
      </c>
      <c r="AJ18" s="334">
        <v>0</v>
      </c>
      <c r="AK18" s="301">
        <v>0</v>
      </c>
      <c r="AL18" s="334">
        <v>0</v>
      </c>
      <c r="AM18" s="301">
        <v>0</v>
      </c>
    </row>
    <row r="19" spans="1:39" ht="35.25" customHeight="1">
      <c r="A19" s="242" t="s">
        <v>25</v>
      </c>
      <c r="B19" s="137">
        <v>3219.9308828400003</v>
      </c>
      <c r="C19" s="135">
        <v>7.0886569305295817</v>
      </c>
      <c r="D19" s="285">
        <v>3219.9308828400003</v>
      </c>
      <c r="E19" s="135">
        <v>7.0886569305295817</v>
      </c>
      <c r="F19" s="285">
        <v>1975.4023999999999</v>
      </c>
      <c r="G19" s="135">
        <v>4.0069697232320864</v>
      </c>
      <c r="H19" s="322">
        <v>477</v>
      </c>
      <c r="I19" s="135">
        <v>9.5</v>
      </c>
      <c r="J19" s="334">
        <v>0</v>
      </c>
      <c r="K19" s="301">
        <v>0</v>
      </c>
      <c r="L19" s="175">
        <v>537.77608284000007</v>
      </c>
      <c r="M19" s="135">
        <v>14.25</v>
      </c>
      <c r="N19" s="176">
        <v>229.75239999999999</v>
      </c>
      <c r="O19" s="135">
        <v>11.816192475029641</v>
      </c>
      <c r="P19" s="334">
        <v>0</v>
      </c>
      <c r="Q19" s="301">
        <v>0</v>
      </c>
      <c r="R19" s="161">
        <v>821.46396489999995</v>
      </c>
      <c r="S19" s="135">
        <v>7.7687107043726149</v>
      </c>
      <c r="T19" s="161">
        <v>821.46396489999995</v>
      </c>
      <c r="U19" s="135">
        <v>7.7687107043726149</v>
      </c>
      <c r="V19" s="161">
        <v>29.07</v>
      </c>
      <c r="W19" s="138">
        <v>7.75</v>
      </c>
      <c r="X19" s="161">
        <v>292.56089650000001</v>
      </c>
      <c r="Y19" s="135">
        <v>7.9734044810222953</v>
      </c>
      <c r="Z19" s="137">
        <v>299.87608499999999</v>
      </c>
      <c r="AA19" s="135">
        <v>7.75</v>
      </c>
      <c r="AB19" s="334">
        <v>0</v>
      </c>
      <c r="AC19" s="301">
        <v>0</v>
      </c>
      <c r="AD19" s="137">
        <v>199.95698340000001</v>
      </c>
      <c r="AE19" s="135">
        <v>7.5</v>
      </c>
      <c r="AF19" s="334">
        <v>0</v>
      </c>
      <c r="AG19" s="301">
        <v>0</v>
      </c>
      <c r="AH19" s="334">
        <v>0</v>
      </c>
      <c r="AI19" s="301">
        <v>0</v>
      </c>
      <c r="AJ19" s="334">
        <v>0</v>
      </c>
      <c r="AK19" s="301">
        <v>0</v>
      </c>
      <c r="AL19" s="334">
        <v>0</v>
      </c>
      <c r="AM19" s="301">
        <v>0</v>
      </c>
    </row>
    <row r="20" spans="1:39" ht="34.5" customHeight="1" thickBot="1">
      <c r="A20" s="257" t="s">
        <v>26</v>
      </c>
      <c r="B20" s="137">
        <v>9425.3300565999998</v>
      </c>
      <c r="C20" s="135">
        <v>13.004137557342375</v>
      </c>
      <c r="D20" s="285">
        <v>7725.3300566000007</v>
      </c>
      <c r="E20" s="135">
        <v>13.775241678957574</v>
      </c>
      <c r="F20" s="285">
        <v>594.70600000000002</v>
      </c>
      <c r="G20" s="135">
        <v>7.7485665185822912</v>
      </c>
      <c r="H20" s="334">
        <v>0</v>
      </c>
      <c r="I20" s="301">
        <v>0</v>
      </c>
      <c r="J20" s="285">
        <v>5.0226499999999996</v>
      </c>
      <c r="K20" s="135">
        <v>12.1</v>
      </c>
      <c r="L20" s="175">
        <v>2934.0920000000001</v>
      </c>
      <c r="M20" s="135">
        <v>14.25</v>
      </c>
      <c r="N20" s="176">
        <v>4191.5094066000001</v>
      </c>
      <c r="O20" s="135">
        <v>14.3</v>
      </c>
      <c r="P20" s="175">
        <v>1400</v>
      </c>
      <c r="Q20" s="135">
        <v>9.5</v>
      </c>
      <c r="R20" s="161">
        <v>733.26776202999997</v>
      </c>
      <c r="S20" s="135">
        <v>6.2369141005484332</v>
      </c>
      <c r="T20" s="161">
        <v>733.26776202999997</v>
      </c>
      <c r="U20" s="135">
        <v>6.2369141005484332</v>
      </c>
      <c r="V20" s="161">
        <v>403.45349499999998</v>
      </c>
      <c r="W20" s="138">
        <v>5</v>
      </c>
      <c r="X20" s="100">
        <v>0</v>
      </c>
      <c r="Y20" s="301">
        <v>0</v>
      </c>
      <c r="Z20" s="137">
        <v>329.81426703</v>
      </c>
      <c r="AA20" s="135">
        <v>7.75</v>
      </c>
      <c r="AB20" s="334">
        <v>0</v>
      </c>
      <c r="AC20" s="301">
        <v>0</v>
      </c>
      <c r="AD20" s="334">
        <v>0</v>
      </c>
      <c r="AE20" s="301">
        <v>0</v>
      </c>
      <c r="AF20" s="298">
        <v>51.16</v>
      </c>
      <c r="AG20" s="135">
        <v>4.8</v>
      </c>
      <c r="AH20" s="298">
        <v>51.16</v>
      </c>
      <c r="AI20" s="135">
        <v>4.8</v>
      </c>
      <c r="AJ20" s="161">
        <v>51.16</v>
      </c>
      <c r="AK20" s="135">
        <v>4.8</v>
      </c>
      <c r="AL20" s="334">
        <v>0</v>
      </c>
      <c r="AM20" s="301">
        <v>0</v>
      </c>
    </row>
    <row r="21" spans="1:39" ht="58.5" customHeight="1" thickBot="1">
      <c r="A21" s="326" t="s">
        <v>64</v>
      </c>
      <c r="B21" s="327">
        <v>65221.008504019999</v>
      </c>
      <c r="C21" s="328">
        <v>13.134116357274191</v>
      </c>
      <c r="D21" s="327">
        <v>50521.008504019999</v>
      </c>
      <c r="E21" s="328">
        <v>12.961346853922432</v>
      </c>
      <c r="F21" s="329">
        <v>8194.5212364500003</v>
      </c>
      <c r="G21" s="328">
        <v>7.0163677159247442</v>
      </c>
      <c r="H21" s="329">
        <v>1094.3185800000001</v>
      </c>
      <c r="I21" s="328">
        <v>9.3211073736863721</v>
      </c>
      <c r="J21" s="329">
        <v>5.0226499999999996</v>
      </c>
      <c r="K21" s="328">
        <v>12.1</v>
      </c>
      <c r="L21" s="329">
        <v>28071.834984769997</v>
      </c>
      <c r="M21" s="328">
        <v>14.262452676558468</v>
      </c>
      <c r="N21" s="329">
        <v>13155.311052800002</v>
      </c>
      <c r="O21" s="328">
        <v>14.19124842930297</v>
      </c>
      <c r="P21" s="329">
        <v>1400</v>
      </c>
      <c r="Q21" s="328">
        <v>9.5</v>
      </c>
      <c r="R21" s="327">
        <v>5310.7335698799989</v>
      </c>
      <c r="S21" s="328">
        <v>7.6265649548891972</v>
      </c>
      <c r="T21" s="327">
        <v>5310.7335698799989</v>
      </c>
      <c r="U21" s="328">
        <v>7.6265649548891972</v>
      </c>
      <c r="V21" s="327">
        <v>432.52349500000003</v>
      </c>
      <c r="W21" s="328">
        <v>5.1848281097423392</v>
      </c>
      <c r="X21" s="327">
        <v>2101.0060206499998</v>
      </c>
      <c r="Y21" s="328">
        <v>7.9427739485749305</v>
      </c>
      <c r="Z21" s="327">
        <v>1420.0466208300002</v>
      </c>
      <c r="AA21" s="328">
        <v>7.8763784337200882</v>
      </c>
      <c r="AB21" s="329">
        <v>625.58924999999999</v>
      </c>
      <c r="AC21" s="328">
        <v>7.8337227062325638</v>
      </c>
      <c r="AD21" s="329">
        <v>731.56818339999995</v>
      </c>
      <c r="AE21" s="328">
        <v>7.5</v>
      </c>
      <c r="AF21" s="329">
        <v>112.2724</v>
      </c>
      <c r="AG21" s="328">
        <v>4.8</v>
      </c>
      <c r="AH21" s="327">
        <v>112.2724</v>
      </c>
      <c r="AI21" s="328">
        <v>4.8</v>
      </c>
      <c r="AJ21" s="327">
        <v>51.16</v>
      </c>
      <c r="AK21" s="328">
        <v>4.8</v>
      </c>
      <c r="AL21" s="327">
        <v>61.112400000000001</v>
      </c>
      <c r="AM21" s="328">
        <v>4.8</v>
      </c>
    </row>
    <row r="22" spans="1:39" ht="10.5" customHeight="1"/>
    <row r="23" spans="1:39" hidden="1"/>
  </sheetData>
  <mergeCells count="29">
    <mergeCell ref="L5:M6"/>
    <mergeCell ref="F5:G6"/>
    <mergeCell ref="AH2:AM2"/>
    <mergeCell ref="X2:AE2"/>
    <mergeCell ref="AB5:AC6"/>
    <mergeCell ref="AD5:AE6"/>
    <mergeCell ref="AF3:AG6"/>
    <mergeCell ref="AH5:AI6"/>
    <mergeCell ref="T5:U6"/>
    <mergeCell ref="AH3:AM3"/>
    <mergeCell ref="X5:Y6"/>
    <mergeCell ref="V5:W6"/>
    <mergeCell ref="Z5:AA6"/>
    <mergeCell ref="A1:AM1"/>
    <mergeCell ref="A3:A7"/>
    <mergeCell ref="B3:C6"/>
    <mergeCell ref="D4:E6"/>
    <mergeCell ref="F4:O4"/>
    <mergeCell ref="R3:S6"/>
    <mergeCell ref="J5:K6"/>
    <mergeCell ref="N5:O6"/>
    <mergeCell ref="AH4:AM4"/>
    <mergeCell ref="AL5:AM6"/>
    <mergeCell ref="AJ5:AK6"/>
    <mergeCell ref="T4:AE4"/>
    <mergeCell ref="D3:Q3"/>
    <mergeCell ref="T3:AE3"/>
    <mergeCell ref="H5:I6"/>
    <mergeCell ref="P4:Q6"/>
  </mergeCells>
  <phoneticPr fontId="3" type="noConversion"/>
  <printOptions horizontalCentered="1"/>
  <pageMargins left="0.17" right="0.17" top="0" bottom="0" header="3.937007874015748E-2" footer="0"/>
  <pageSetup paperSize="9" scale="10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3"/>
  <sheetViews>
    <sheetView view="pageBreakPreview" zoomScale="55" zoomScaleNormal="85" zoomScaleSheetLayoutView="55" workbookViewId="0">
      <pane xSplit="1" ySplit="6" topLeftCell="L16" activePane="bottomRight" state="frozen"/>
      <selection activeCell="A3" sqref="A3:A7"/>
      <selection pane="topRight" activeCell="A3" sqref="A3:A7"/>
      <selection pane="bottomLeft" activeCell="A3" sqref="A3:A7"/>
      <selection pane="bottomRight" activeCell="D4" sqref="D4:E6"/>
    </sheetView>
  </sheetViews>
  <sheetFormatPr defaultColWidth="9.140625" defaultRowHeight="12.75"/>
  <cols>
    <col min="1" max="1" width="14.140625" style="6" customWidth="1"/>
    <col min="2" max="2" width="19" style="6" customWidth="1"/>
    <col min="3" max="3" width="13.140625" style="17" customWidth="1"/>
    <col min="4" max="4" width="17.5703125" style="6" customWidth="1"/>
    <col min="5" max="5" width="11" style="17" customWidth="1"/>
    <col min="6" max="6" width="16" style="6" customWidth="1"/>
    <col min="7" max="7" width="12.5703125" style="17" customWidth="1"/>
    <col min="8" max="8" width="16.85546875" style="6" customWidth="1"/>
    <col min="9" max="9" width="13.7109375" style="17" customWidth="1"/>
    <col min="10" max="10" width="18.85546875" style="6" customWidth="1"/>
    <col min="11" max="11" width="8.140625" style="17" customWidth="1"/>
    <col min="12" max="12" width="10.140625" style="6" customWidth="1"/>
    <col min="13" max="13" width="9.28515625" style="6" customWidth="1"/>
    <col min="14" max="14" width="16.5703125" style="6" customWidth="1"/>
    <col min="15" max="15" width="11" style="17" customWidth="1"/>
    <col min="16" max="16" width="16.5703125" style="6" customWidth="1"/>
    <col min="17" max="17" width="11.42578125" style="17" customWidth="1"/>
    <col min="18" max="18" width="7.42578125" style="6" customWidth="1"/>
    <col min="19" max="19" width="8.42578125" style="17" customWidth="1"/>
    <col min="20" max="20" width="14.5703125" style="17" customWidth="1"/>
    <col min="21" max="21" width="12.5703125" style="17" customWidth="1"/>
    <col min="22" max="22" width="16" style="17" customWidth="1"/>
    <col min="23" max="23" width="9.42578125" style="17" customWidth="1"/>
    <col min="24" max="24" width="13.7109375" style="17" customWidth="1"/>
    <col min="25" max="25" width="9.42578125" style="17" customWidth="1"/>
    <col min="26" max="26" width="13.7109375" style="17" customWidth="1"/>
    <col min="27" max="27" width="9.5703125" style="17" customWidth="1"/>
    <col min="28" max="28" width="16.28515625" style="17" customWidth="1"/>
    <col min="29" max="29" width="8.28515625" style="17" customWidth="1"/>
    <col min="30" max="30" width="13.85546875" style="17" customWidth="1"/>
    <col min="31" max="31" width="9.85546875" style="17" customWidth="1"/>
    <col min="32" max="32" width="13.7109375" style="17" customWidth="1"/>
    <col min="33" max="33" width="8.7109375" style="17" customWidth="1"/>
    <col min="34" max="34" width="12.5703125" style="17" customWidth="1"/>
    <col min="35" max="35" width="9.5703125" style="17" customWidth="1"/>
    <col min="36" max="36" width="12.85546875" style="17" customWidth="1"/>
    <col min="37" max="37" width="11.85546875" style="17" customWidth="1"/>
    <col min="38" max="16384" width="9.140625" style="6"/>
  </cols>
  <sheetData>
    <row r="1" spans="1:39" ht="57" customHeight="1">
      <c r="A1" s="598" t="s">
        <v>70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</row>
    <row r="2" spans="1:39" ht="22.5" customHeight="1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32"/>
      <c r="X2" s="331"/>
      <c r="Y2" s="331"/>
      <c r="Z2" s="331"/>
      <c r="AA2" s="331"/>
      <c r="AB2" s="331"/>
      <c r="AC2" s="331"/>
      <c r="AD2" s="273"/>
      <c r="AE2" s="273"/>
      <c r="AF2" s="638" t="s">
        <v>62</v>
      </c>
      <c r="AG2" s="638"/>
      <c r="AH2" s="638"/>
      <c r="AI2" s="638"/>
      <c r="AJ2" s="638"/>
      <c r="AK2" s="638"/>
      <c r="AL2" s="112"/>
      <c r="AM2" s="112"/>
    </row>
    <row r="3" spans="1:39" ht="21.75" customHeight="1" thickBot="1">
      <c r="A3" s="584" t="s">
        <v>31</v>
      </c>
      <c r="B3" s="559" t="s">
        <v>57</v>
      </c>
      <c r="C3" s="560"/>
      <c r="D3" s="588" t="s">
        <v>58</v>
      </c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639"/>
      <c r="T3" s="559" t="s">
        <v>59</v>
      </c>
      <c r="U3" s="560"/>
      <c r="V3" s="588" t="s">
        <v>58</v>
      </c>
      <c r="W3" s="565"/>
      <c r="X3" s="565"/>
      <c r="Y3" s="565"/>
      <c r="Z3" s="565"/>
      <c r="AA3" s="565"/>
      <c r="AB3" s="565"/>
      <c r="AC3" s="639"/>
      <c r="AD3" s="559" t="s">
        <v>61</v>
      </c>
      <c r="AE3" s="560"/>
      <c r="AF3" s="588" t="s">
        <v>58</v>
      </c>
      <c r="AG3" s="565"/>
      <c r="AH3" s="565"/>
      <c r="AI3" s="565"/>
      <c r="AJ3" s="565"/>
      <c r="AK3" s="639"/>
      <c r="AL3" s="315"/>
      <c r="AM3" s="315"/>
    </row>
    <row r="4" spans="1:39" ht="20.25" customHeight="1" thickBot="1">
      <c r="A4" s="585"/>
      <c r="B4" s="561"/>
      <c r="C4" s="562"/>
      <c r="D4" s="559" t="s">
        <v>34</v>
      </c>
      <c r="E4" s="560"/>
      <c r="F4" s="588" t="s">
        <v>35</v>
      </c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639"/>
      <c r="R4" s="582" t="s">
        <v>36</v>
      </c>
      <c r="S4" s="591"/>
      <c r="T4" s="561"/>
      <c r="U4" s="562"/>
      <c r="V4" s="588" t="s">
        <v>35</v>
      </c>
      <c r="W4" s="565"/>
      <c r="X4" s="565"/>
      <c r="Y4" s="565"/>
      <c r="Z4" s="565"/>
      <c r="AA4" s="565"/>
      <c r="AB4" s="565"/>
      <c r="AC4" s="639"/>
      <c r="AD4" s="561"/>
      <c r="AE4" s="562"/>
      <c r="AF4" s="588" t="s">
        <v>35</v>
      </c>
      <c r="AG4" s="565"/>
      <c r="AH4" s="565"/>
      <c r="AI4" s="565"/>
      <c r="AJ4" s="565"/>
      <c r="AK4" s="639"/>
      <c r="AL4" s="315"/>
      <c r="AM4" s="315"/>
    </row>
    <row r="5" spans="1:39" ht="29.25" customHeight="1">
      <c r="A5" s="585"/>
      <c r="B5" s="561"/>
      <c r="C5" s="562"/>
      <c r="D5" s="561"/>
      <c r="E5" s="562"/>
      <c r="F5" s="559" t="s">
        <v>10</v>
      </c>
      <c r="G5" s="560"/>
      <c r="H5" s="559" t="s">
        <v>11</v>
      </c>
      <c r="I5" s="560"/>
      <c r="J5" s="559" t="s">
        <v>12</v>
      </c>
      <c r="K5" s="560"/>
      <c r="L5" s="559" t="s">
        <v>13</v>
      </c>
      <c r="M5" s="560"/>
      <c r="N5" s="559" t="s">
        <v>14</v>
      </c>
      <c r="O5" s="560"/>
      <c r="P5" s="559" t="s">
        <v>30</v>
      </c>
      <c r="Q5" s="560"/>
      <c r="R5" s="579"/>
      <c r="S5" s="592"/>
      <c r="T5" s="561"/>
      <c r="U5" s="562"/>
      <c r="V5" s="561" t="s">
        <v>34</v>
      </c>
      <c r="W5" s="562"/>
      <c r="X5" s="561" t="s">
        <v>10</v>
      </c>
      <c r="Y5" s="562"/>
      <c r="Z5" s="561" t="s">
        <v>11</v>
      </c>
      <c r="AA5" s="562"/>
      <c r="AB5" s="561" t="s">
        <v>12</v>
      </c>
      <c r="AC5" s="562"/>
      <c r="AD5" s="561"/>
      <c r="AE5" s="562"/>
      <c r="AF5" s="561" t="s">
        <v>34</v>
      </c>
      <c r="AG5" s="562"/>
      <c r="AH5" s="561" t="s">
        <v>11</v>
      </c>
      <c r="AI5" s="562"/>
      <c r="AJ5" s="561" t="s">
        <v>12</v>
      </c>
      <c r="AK5" s="562"/>
      <c r="AL5" s="112"/>
      <c r="AM5" s="112"/>
    </row>
    <row r="6" spans="1:39" ht="167.25" customHeight="1" thickBot="1">
      <c r="A6" s="585"/>
      <c r="B6" s="563"/>
      <c r="C6" s="564"/>
      <c r="D6" s="563"/>
      <c r="E6" s="564"/>
      <c r="F6" s="563"/>
      <c r="G6" s="564"/>
      <c r="H6" s="563"/>
      <c r="I6" s="564"/>
      <c r="J6" s="563"/>
      <c r="K6" s="564"/>
      <c r="L6" s="563"/>
      <c r="M6" s="564"/>
      <c r="N6" s="563"/>
      <c r="O6" s="564"/>
      <c r="P6" s="563"/>
      <c r="Q6" s="564"/>
      <c r="R6" s="581"/>
      <c r="S6" s="593"/>
      <c r="T6" s="563"/>
      <c r="U6" s="564"/>
      <c r="V6" s="563"/>
      <c r="W6" s="564"/>
      <c r="X6" s="563"/>
      <c r="Y6" s="564"/>
      <c r="Z6" s="563"/>
      <c r="AA6" s="564"/>
      <c r="AB6" s="563"/>
      <c r="AC6" s="564"/>
      <c r="AD6" s="563"/>
      <c r="AE6" s="564"/>
      <c r="AF6" s="563"/>
      <c r="AG6" s="564"/>
      <c r="AH6" s="563"/>
      <c r="AI6" s="564"/>
      <c r="AJ6" s="563"/>
      <c r="AK6" s="564"/>
      <c r="AL6" s="112"/>
      <c r="AM6" s="112"/>
    </row>
    <row r="7" spans="1:39" ht="100.5" customHeight="1" thickBot="1">
      <c r="A7" s="586"/>
      <c r="B7" s="83" t="s">
        <v>89</v>
      </c>
      <c r="C7" s="114" t="s">
        <v>38</v>
      </c>
      <c r="D7" s="83" t="s">
        <v>89</v>
      </c>
      <c r="E7" s="114" t="s">
        <v>38</v>
      </c>
      <c r="F7" s="83" t="s">
        <v>89</v>
      </c>
      <c r="G7" s="114" t="s">
        <v>38</v>
      </c>
      <c r="H7" s="83" t="s">
        <v>89</v>
      </c>
      <c r="I7" s="114" t="s">
        <v>38</v>
      </c>
      <c r="J7" s="83" t="s">
        <v>89</v>
      </c>
      <c r="K7" s="114" t="s">
        <v>38</v>
      </c>
      <c r="L7" s="83" t="s">
        <v>89</v>
      </c>
      <c r="M7" s="114" t="s">
        <v>38</v>
      </c>
      <c r="N7" s="83" t="s">
        <v>89</v>
      </c>
      <c r="O7" s="114" t="s">
        <v>38</v>
      </c>
      <c r="P7" s="83" t="s">
        <v>89</v>
      </c>
      <c r="Q7" s="114" t="s">
        <v>38</v>
      </c>
      <c r="R7" s="83" t="s">
        <v>89</v>
      </c>
      <c r="S7" s="114" t="s">
        <v>38</v>
      </c>
      <c r="T7" s="85" t="s">
        <v>100</v>
      </c>
      <c r="U7" s="114" t="s">
        <v>38</v>
      </c>
      <c r="V7" s="85" t="s">
        <v>100</v>
      </c>
      <c r="W7" s="114" t="s">
        <v>38</v>
      </c>
      <c r="X7" s="85" t="s">
        <v>100</v>
      </c>
      <c r="Y7" s="114" t="s">
        <v>38</v>
      </c>
      <c r="Z7" s="85" t="s">
        <v>100</v>
      </c>
      <c r="AA7" s="114" t="s">
        <v>38</v>
      </c>
      <c r="AB7" s="85" t="s">
        <v>100</v>
      </c>
      <c r="AC7" s="114" t="s">
        <v>38</v>
      </c>
      <c r="AD7" s="83" t="s">
        <v>101</v>
      </c>
      <c r="AE7" s="114" t="s">
        <v>38</v>
      </c>
      <c r="AF7" s="83" t="s">
        <v>101</v>
      </c>
      <c r="AG7" s="114" t="s">
        <v>38</v>
      </c>
      <c r="AH7" s="83" t="s">
        <v>101</v>
      </c>
      <c r="AI7" s="114" t="s">
        <v>38</v>
      </c>
      <c r="AJ7" s="83" t="s">
        <v>101</v>
      </c>
      <c r="AK7" s="114" t="s">
        <v>38</v>
      </c>
      <c r="AL7" s="112"/>
      <c r="AM7" s="112"/>
    </row>
    <row r="8" spans="1:39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274">
        <v>8</v>
      </c>
      <c r="I8" s="275">
        <v>9</v>
      </c>
      <c r="J8" s="274">
        <v>10</v>
      </c>
      <c r="K8" s="275">
        <v>11</v>
      </c>
      <c r="L8" s="274">
        <v>12</v>
      </c>
      <c r="M8" s="275">
        <v>13</v>
      </c>
      <c r="N8" s="274">
        <v>14</v>
      </c>
      <c r="O8" s="275">
        <v>15</v>
      </c>
      <c r="P8" s="274">
        <v>16</v>
      </c>
      <c r="Q8" s="275">
        <v>17</v>
      </c>
      <c r="R8" s="296">
        <v>18</v>
      </c>
      <c r="S8" s="275">
        <v>19</v>
      </c>
      <c r="T8" s="296">
        <v>20</v>
      </c>
      <c r="U8" s="275">
        <v>21</v>
      </c>
      <c r="V8" s="274">
        <v>22</v>
      </c>
      <c r="W8" s="275">
        <v>23</v>
      </c>
      <c r="X8" s="274">
        <v>24</v>
      </c>
      <c r="Y8" s="275">
        <v>25</v>
      </c>
      <c r="Z8" s="274">
        <v>26</v>
      </c>
      <c r="AA8" s="275">
        <v>27</v>
      </c>
      <c r="AB8" s="274">
        <v>28</v>
      </c>
      <c r="AC8" s="275">
        <v>29</v>
      </c>
      <c r="AD8" s="296">
        <v>30</v>
      </c>
      <c r="AE8" s="275">
        <v>31</v>
      </c>
      <c r="AF8" s="274">
        <v>32</v>
      </c>
      <c r="AG8" s="275">
        <v>33</v>
      </c>
      <c r="AH8" s="274">
        <v>34</v>
      </c>
      <c r="AI8" s="275">
        <v>35</v>
      </c>
      <c r="AJ8" s="274">
        <v>34</v>
      </c>
      <c r="AK8" s="275">
        <v>35</v>
      </c>
      <c r="AL8" s="112"/>
      <c r="AM8" s="112"/>
    </row>
    <row r="9" spans="1:39" ht="35.25" customHeight="1">
      <c r="A9" s="181" t="s">
        <v>15</v>
      </c>
      <c r="B9" s="137">
        <v>386.5674702</v>
      </c>
      <c r="C9" s="135">
        <v>12.963265838450781</v>
      </c>
      <c r="D9" s="316">
        <v>386.5674702</v>
      </c>
      <c r="E9" s="135">
        <v>12.963265838450781</v>
      </c>
      <c r="F9" s="161">
        <v>386.5674702</v>
      </c>
      <c r="G9" s="135">
        <v>12.963265838450781</v>
      </c>
      <c r="H9" s="105">
        <v>0</v>
      </c>
      <c r="I9" s="317">
        <v>0</v>
      </c>
      <c r="J9" s="105">
        <v>0</v>
      </c>
      <c r="K9" s="300">
        <v>0</v>
      </c>
      <c r="L9" s="98">
        <v>0</v>
      </c>
      <c r="M9" s="240">
        <v>0</v>
      </c>
      <c r="N9" s="98">
        <v>0</v>
      </c>
      <c r="O9" s="318">
        <v>0</v>
      </c>
      <c r="P9" s="105">
        <v>0</v>
      </c>
      <c r="Q9" s="300">
        <v>0</v>
      </c>
      <c r="R9" s="100">
        <v>0</v>
      </c>
      <c r="S9" s="240">
        <v>0</v>
      </c>
      <c r="T9" s="137">
        <v>1.8604743000000001</v>
      </c>
      <c r="U9" s="135">
        <v>9.5500000000000007</v>
      </c>
      <c r="V9" s="319">
        <v>1.8604743000000001</v>
      </c>
      <c r="W9" s="135">
        <v>9.5500000000000007</v>
      </c>
      <c r="X9" s="98">
        <v>0</v>
      </c>
      <c r="Y9" s="99">
        <v>0</v>
      </c>
      <c r="Z9" s="98">
        <v>0</v>
      </c>
      <c r="AA9" s="301">
        <v>0</v>
      </c>
      <c r="AB9" s="161">
        <v>1.8604743000000001</v>
      </c>
      <c r="AC9" s="297">
        <v>9.5500000000000007</v>
      </c>
      <c r="AD9" s="98">
        <v>0</v>
      </c>
      <c r="AE9" s="301">
        <v>0</v>
      </c>
      <c r="AF9" s="98">
        <v>0</v>
      </c>
      <c r="AG9" s="99">
        <v>0</v>
      </c>
      <c r="AH9" s="98">
        <v>0</v>
      </c>
      <c r="AI9" s="99">
        <v>0</v>
      </c>
      <c r="AJ9" s="98">
        <v>0</v>
      </c>
      <c r="AK9" s="99">
        <v>0</v>
      </c>
      <c r="AL9" s="112"/>
      <c r="AM9" s="112"/>
    </row>
    <row r="10" spans="1:39" ht="35.25" customHeight="1">
      <c r="A10" s="242" t="s">
        <v>16</v>
      </c>
      <c r="B10" s="137">
        <v>3738.0837281199997</v>
      </c>
      <c r="C10" s="135">
        <v>13.861605514379454</v>
      </c>
      <c r="D10" s="320">
        <v>3738.0837281199997</v>
      </c>
      <c r="E10" s="172">
        <v>13.861605514379454</v>
      </c>
      <c r="F10" s="136">
        <v>2835.3382281199997</v>
      </c>
      <c r="G10" s="135">
        <v>13.499151226236139</v>
      </c>
      <c r="H10" s="161">
        <v>902.74549999999999</v>
      </c>
      <c r="I10" s="321">
        <v>15</v>
      </c>
      <c r="J10" s="100">
        <v>0</v>
      </c>
      <c r="K10" s="301">
        <v>0</v>
      </c>
      <c r="L10" s="100">
        <v>0</v>
      </c>
      <c r="M10" s="99">
        <v>0</v>
      </c>
      <c r="N10" s="100">
        <v>0</v>
      </c>
      <c r="O10" s="301">
        <v>0</v>
      </c>
      <c r="P10" s="105">
        <v>0</v>
      </c>
      <c r="Q10" s="300">
        <v>0</v>
      </c>
      <c r="R10" s="100">
        <v>0</v>
      </c>
      <c r="S10" s="99">
        <v>0</v>
      </c>
      <c r="T10" s="137">
        <v>277.67589269000007</v>
      </c>
      <c r="U10" s="135">
        <v>9.272877354378732</v>
      </c>
      <c r="V10" s="322">
        <v>277.67589269000007</v>
      </c>
      <c r="W10" s="135">
        <v>9.272877354378732</v>
      </c>
      <c r="X10" s="100">
        <v>0</v>
      </c>
      <c r="Y10" s="99">
        <v>0</v>
      </c>
      <c r="Z10" s="137">
        <v>271.03327159000003</v>
      </c>
      <c r="AA10" s="135">
        <v>9.2685363426048291</v>
      </c>
      <c r="AB10" s="161">
        <v>6.6426210999999995</v>
      </c>
      <c r="AC10" s="135">
        <v>9.4499999999999993</v>
      </c>
      <c r="AD10" s="98">
        <v>0</v>
      </c>
      <c r="AE10" s="301">
        <v>0</v>
      </c>
      <c r="AF10" s="98">
        <v>0</v>
      </c>
      <c r="AG10" s="99">
        <v>0</v>
      </c>
      <c r="AH10" s="98">
        <v>0</v>
      </c>
      <c r="AI10" s="99">
        <v>0</v>
      </c>
      <c r="AJ10" s="98">
        <v>0</v>
      </c>
      <c r="AK10" s="99">
        <v>0</v>
      </c>
      <c r="AL10" s="112"/>
      <c r="AM10" s="112"/>
    </row>
    <row r="11" spans="1:39" ht="36" customHeight="1">
      <c r="A11" s="242" t="s">
        <v>17</v>
      </c>
      <c r="B11" s="137">
        <v>12519.42375</v>
      </c>
      <c r="C11" s="135">
        <v>11.708050498330644</v>
      </c>
      <c r="D11" s="283">
        <v>6519.4237499999999</v>
      </c>
      <c r="E11" s="172">
        <v>13.556113065207642</v>
      </c>
      <c r="F11" s="161">
        <v>2895.5717500000001</v>
      </c>
      <c r="G11" s="135">
        <v>13.13496993296747</v>
      </c>
      <c r="H11" s="161">
        <v>2919.82</v>
      </c>
      <c r="I11" s="135">
        <v>15</v>
      </c>
      <c r="J11" s="161">
        <v>704.03200000000004</v>
      </c>
      <c r="K11" s="135">
        <v>9.3000000000000007</v>
      </c>
      <c r="L11" s="100">
        <v>0</v>
      </c>
      <c r="M11" s="99">
        <v>0</v>
      </c>
      <c r="N11" s="100">
        <v>0</v>
      </c>
      <c r="O11" s="301">
        <v>0</v>
      </c>
      <c r="P11" s="98">
        <v>0</v>
      </c>
      <c r="Q11" s="301">
        <v>0</v>
      </c>
      <c r="R11" s="100">
        <v>0</v>
      </c>
      <c r="S11" s="99">
        <v>0</v>
      </c>
      <c r="T11" s="323">
        <v>254.88536669999999</v>
      </c>
      <c r="U11" s="135">
        <v>9.2865412697307264</v>
      </c>
      <c r="V11" s="322">
        <v>254.88536669999999</v>
      </c>
      <c r="W11" s="135">
        <v>9.2865412697307264</v>
      </c>
      <c r="X11" s="100">
        <v>0</v>
      </c>
      <c r="Y11" s="99">
        <v>0</v>
      </c>
      <c r="Z11" s="137">
        <v>254.88536669999999</v>
      </c>
      <c r="AA11" s="135">
        <v>9.2865412697307264</v>
      </c>
      <c r="AB11" s="100">
        <v>0</v>
      </c>
      <c r="AC11" s="301">
        <v>0</v>
      </c>
      <c r="AD11" s="298">
        <v>205.20804999999999</v>
      </c>
      <c r="AE11" s="135">
        <v>4.8</v>
      </c>
      <c r="AF11" s="298">
        <v>205.20804999999999</v>
      </c>
      <c r="AG11" s="135">
        <v>4.8</v>
      </c>
      <c r="AH11" s="161">
        <v>205.20804999999999</v>
      </c>
      <c r="AI11" s="135">
        <v>4.8</v>
      </c>
      <c r="AJ11" s="98">
        <v>0</v>
      </c>
      <c r="AK11" s="99">
        <v>0</v>
      </c>
      <c r="AL11" s="112"/>
      <c r="AM11" s="112"/>
    </row>
    <row r="12" spans="1:39" ht="36" customHeight="1">
      <c r="A12" s="242" t="s">
        <v>18</v>
      </c>
      <c r="B12" s="137">
        <v>3848.8445233000002</v>
      </c>
      <c r="C12" s="135">
        <v>13.684067331883956</v>
      </c>
      <c r="D12" s="283">
        <v>3848.8445233000002</v>
      </c>
      <c r="E12" s="172">
        <v>13.684067331883956</v>
      </c>
      <c r="F12" s="161">
        <v>2353.7426648000001</v>
      </c>
      <c r="G12" s="135">
        <v>14.163384162079874</v>
      </c>
      <c r="H12" s="161">
        <v>712.62099999999998</v>
      </c>
      <c r="I12" s="135">
        <v>14.75</v>
      </c>
      <c r="J12" s="161">
        <v>470.35</v>
      </c>
      <c r="K12" s="135">
        <v>9.3000000000000007</v>
      </c>
      <c r="L12" s="100">
        <v>0</v>
      </c>
      <c r="M12" s="99">
        <v>0</v>
      </c>
      <c r="N12" s="161">
        <v>252.13085849999999</v>
      </c>
      <c r="O12" s="135">
        <v>14.3</v>
      </c>
      <c r="P12" s="161">
        <v>60</v>
      </c>
      <c r="Q12" s="135">
        <v>14</v>
      </c>
      <c r="R12" s="100">
        <v>0</v>
      </c>
      <c r="S12" s="99">
        <v>0</v>
      </c>
      <c r="T12" s="298">
        <v>79.719386039999989</v>
      </c>
      <c r="U12" s="135">
        <v>9.3207906305144963</v>
      </c>
      <c r="V12" s="324">
        <v>79.719386039999989</v>
      </c>
      <c r="W12" s="135">
        <v>9.3207906305144963</v>
      </c>
      <c r="X12" s="100">
        <v>0</v>
      </c>
      <c r="Y12" s="99">
        <v>0</v>
      </c>
      <c r="Z12" s="137">
        <v>68.66994403999999</v>
      </c>
      <c r="AA12" s="135">
        <v>9.3000000000000007</v>
      </c>
      <c r="AB12" s="161">
        <v>11.049442000000001</v>
      </c>
      <c r="AC12" s="135">
        <v>9.4499999999999993</v>
      </c>
      <c r="AD12" s="298">
        <v>71.103200000000001</v>
      </c>
      <c r="AE12" s="135">
        <v>4.8</v>
      </c>
      <c r="AF12" s="298">
        <v>71.103200000000001</v>
      </c>
      <c r="AG12" s="135">
        <v>4.8</v>
      </c>
      <c r="AH12" s="161">
        <v>71.103200000000001</v>
      </c>
      <c r="AI12" s="135">
        <v>4.8</v>
      </c>
      <c r="AJ12" s="98">
        <v>0</v>
      </c>
      <c r="AK12" s="99">
        <v>0</v>
      </c>
      <c r="AL12" s="112"/>
      <c r="AM12" s="112"/>
    </row>
    <row r="13" spans="1:39" ht="36" customHeight="1">
      <c r="A13" s="242" t="s">
        <v>39</v>
      </c>
      <c r="B13" s="137">
        <v>2760.0040058000004</v>
      </c>
      <c r="C13" s="135">
        <v>12.562912119346606</v>
      </c>
      <c r="D13" s="283">
        <v>2760.0040058000004</v>
      </c>
      <c r="E13" s="172">
        <v>12.562912119346606</v>
      </c>
      <c r="F13" s="161">
        <v>319.97465999999997</v>
      </c>
      <c r="G13" s="135">
        <v>14</v>
      </c>
      <c r="H13" s="100">
        <v>0</v>
      </c>
      <c r="I13" s="301">
        <v>0</v>
      </c>
      <c r="J13" s="161">
        <v>900.17499999999995</v>
      </c>
      <c r="K13" s="135">
        <v>9.3000000000000007</v>
      </c>
      <c r="L13" s="100">
        <v>0</v>
      </c>
      <c r="M13" s="99">
        <v>0</v>
      </c>
      <c r="N13" s="161">
        <v>687.74484580000001</v>
      </c>
      <c r="O13" s="135">
        <v>14.232937743828019</v>
      </c>
      <c r="P13" s="161">
        <v>852.10950000000003</v>
      </c>
      <c r="Q13" s="135">
        <v>14.122346318166855</v>
      </c>
      <c r="R13" s="100">
        <v>0</v>
      </c>
      <c r="S13" s="99">
        <v>0</v>
      </c>
      <c r="T13" s="298">
        <v>558.71896058999994</v>
      </c>
      <c r="U13" s="135">
        <v>9.3396260645094653</v>
      </c>
      <c r="V13" s="325">
        <v>558.71896058999994</v>
      </c>
      <c r="W13" s="135">
        <v>9.3396260645094653</v>
      </c>
      <c r="X13" s="323">
        <v>235.13238569999999</v>
      </c>
      <c r="Y13" s="138">
        <v>9.3000000000000007</v>
      </c>
      <c r="Z13" s="161">
        <v>173.58708438999997</v>
      </c>
      <c r="AA13" s="135">
        <v>9.297925594514906</v>
      </c>
      <c r="AB13" s="161">
        <v>149.99949050000001</v>
      </c>
      <c r="AC13" s="135">
        <v>9.4499999999999993</v>
      </c>
      <c r="AD13" s="298">
        <v>0</v>
      </c>
      <c r="AE13" s="301">
        <v>0</v>
      </c>
      <c r="AF13" s="98">
        <v>0</v>
      </c>
      <c r="AG13" s="301">
        <v>0</v>
      </c>
      <c r="AH13" s="98">
        <v>0</v>
      </c>
      <c r="AI13" s="99">
        <v>0</v>
      </c>
      <c r="AJ13" s="98">
        <v>0</v>
      </c>
      <c r="AK13" s="301">
        <v>0</v>
      </c>
      <c r="AL13" s="112"/>
      <c r="AM13" s="112"/>
    </row>
    <row r="14" spans="1:39" ht="36" customHeight="1">
      <c r="A14" s="242" t="s">
        <v>20</v>
      </c>
      <c r="B14" s="137">
        <v>5670.8675000000003</v>
      </c>
      <c r="C14" s="135">
        <v>14.117725912305303</v>
      </c>
      <c r="D14" s="283">
        <v>5670.8675000000003</v>
      </c>
      <c r="E14" s="172">
        <v>14.117725912305303</v>
      </c>
      <c r="F14" s="100">
        <v>0</v>
      </c>
      <c r="G14" s="301">
        <v>0</v>
      </c>
      <c r="H14" s="100">
        <v>0</v>
      </c>
      <c r="I14" s="301">
        <v>0</v>
      </c>
      <c r="J14" s="161">
        <v>351.57249999999999</v>
      </c>
      <c r="K14" s="135">
        <v>12.877107140063572</v>
      </c>
      <c r="L14" s="100">
        <v>0</v>
      </c>
      <c r="M14" s="99">
        <v>0</v>
      </c>
      <c r="N14" s="161">
        <v>2540.0749999999998</v>
      </c>
      <c r="O14" s="135">
        <v>14.3</v>
      </c>
      <c r="P14" s="161">
        <v>2779.22</v>
      </c>
      <c r="Q14" s="135">
        <v>14.108074855535007</v>
      </c>
      <c r="R14" s="100">
        <v>0</v>
      </c>
      <c r="S14" s="99">
        <v>0</v>
      </c>
      <c r="T14" s="298">
        <v>939.6755728600001</v>
      </c>
      <c r="U14" s="135">
        <v>8.4561580366491675</v>
      </c>
      <c r="V14" s="325">
        <v>939.6755728600001</v>
      </c>
      <c r="W14" s="135">
        <v>8.4561580366491675</v>
      </c>
      <c r="X14" s="100">
        <v>0</v>
      </c>
      <c r="Y14" s="99">
        <v>0</v>
      </c>
      <c r="Z14" s="161">
        <v>446.33541776000004</v>
      </c>
      <c r="AA14" s="135">
        <v>9.3000000000000007</v>
      </c>
      <c r="AB14" s="161">
        <v>493.3401551</v>
      </c>
      <c r="AC14" s="135">
        <v>7.6927161166228766</v>
      </c>
      <c r="AD14" s="298">
        <v>40.245600000000003</v>
      </c>
      <c r="AE14" s="135">
        <v>4.8</v>
      </c>
      <c r="AF14" s="298">
        <v>40.245600000000003</v>
      </c>
      <c r="AG14" s="135">
        <v>4.8</v>
      </c>
      <c r="AH14" s="98">
        <v>0</v>
      </c>
      <c r="AI14" s="99">
        <v>0</v>
      </c>
      <c r="AJ14" s="161">
        <v>40.245600000000003</v>
      </c>
      <c r="AK14" s="135">
        <v>4.8</v>
      </c>
      <c r="AL14" s="112"/>
      <c r="AM14" s="112"/>
    </row>
    <row r="15" spans="1:39" ht="35.25" customHeight="1">
      <c r="A15" s="242" t="s">
        <v>21</v>
      </c>
      <c r="B15" s="137">
        <v>600</v>
      </c>
      <c r="C15" s="135">
        <v>9.3000000000000007</v>
      </c>
      <c r="D15" s="283">
        <v>600</v>
      </c>
      <c r="E15" s="172">
        <v>9.3000000000000007</v>
      </c>
      <c r="F15" s="100">
        <v>0</v>
      </c>
      <c r="G15" s="301">
        <v>0</v>
      </c>
      <c r="H15" s="100">
        <v>0</v>
      </c>
      <c r="I15" s="301">
        <v>0</v>
      </c>
      <c r="J15" s="161">
        <v>600</v>
      </c>
      <c r="K15" s="135">
        <v>9.3000000000000007</v>
      </c>
      <c r="L15" s="100">
        <v>0</v>
      </c>
      <c r="M15" s="99">
        <v>0</v>
      </c>
      <c r="N15" s="100">
        <v>0</v>
      </c>
      <c r="O15" s="301">
        <v>0</v>
      </c>
      <c r="P15" s="100">
        <v>0</v>
      </c>
      <c r="Q15" s="301">
        <v>0</v>
      </c>
      <c r="R15" s="100">
        <v>0</v>
      </c>
      <c r="S15" s="99">
        <v>0</v>
      </c>
      <c r="T15" s="298">
        <v>22.211519899999999</v>
      </c>
      <c r="U15" s="135">
        <v>9.3150903241430161</v>
      </c>
      <c r="V15" s="325">
        <v>22.211519899999999</v>
      </c>
      <c r="W15" s="135">
        <v>9.3150903241430161</v>
      </c>
      <c r="X15" s="323">
        <v>19.976993</v>
      </c>
      <c r="Y15" s="138">
        <v>9.3000000000000007</v>
      </c>
      <c r="Z15" s="100">
        <v>0</v>
      </c>
      <c r="AA15" s="301">
        <v>0</v>
      </c>
      <c r="AB15" s="161">
        <v>2.2345269000000001</v>
      </c>
      <c r="AC15" s="135">
        <v>9.4499999999999993</v>
      </c>
      <c r="AD15" s="298">
        <v>0</v>
      </c>
      <c r="AE15" s="301">
        <v>0</v>
      </c>
      <c r="AF15" s="98">
        <v>0</v>
      </c>
      <c r="AG15" s="99">
        <v>0</v>
      </c>
      <c r="AH15" s="98">
        <v>0</v>
      </c>
      <c r="AI15" s="99">
        <v>0</v>
      </c>
      <c r="AJ15" s="98">
        <v>0</v>
      </c>
      <c r="AK15" s="301">
        <v>0</v>
      </c>
      <c r="AL15" s="112"/>
      <c r="AM15" s="112"/>
    </row>
    <row r="16" spans="1:39" ht="35.25" customHeight="1">
      <c r="A16" s="242" t="s">
        <v>22</v>
      </c>
      <c r="B16" s="137">
        <v>1072.8022008</v>
      </c>
      <c r="C16" s="135">
        <v>13.334648714065166</v>
      </c>
      <c r="D16" s="283">
        <v>1072.8022008</v>
      </c>
      <c r="E16" s="172">
        <v>13.334648714065166</v>
      </c>
      <c r="F16" s="100">
        <v>0</v>
      </c>
      <c r="G16" s="301">
        <v>0</v>
      </c>
      <c r="H16" s="100">
        <v>0</v>
      </c>
      <c r="I16" s="301">
        <v>0</v>
      </c>
      <c r="J16" s="161">
        <v>200.7</v>
      </c>
      <c r="K16" s="135">
        <v>9.3000000000000007</v>
      </c>
      <c r="L16" s="100">
        <v>0</v>
      </c>
      <c r="M16" s="99">
        <v>0</v>
      </c>
      <c r="N16" s="161">
        <v>872.10220079999999</v>
      </c>
      <c r="O16" s="135">
        <v>14.263156859291806</v>
      </c>
      <c r="P16" s="98">
        <v>0</v>
      </c>
      <c r="Q16" s="301">
        <v>0</v>
      </c>
      <c r="R16" s="100">
        <v>0</v>
      </c>
      <c r="S16" s="99">
        <v>0</v>
      </c>
      <c r="T16" s="298">
        <v>285.83524199999999</v>
      </c>
      <c r="U16" s="135">
        <v>9</v>
      </c>
      <c r="V16" s="325">
        <v>285.83524199999999</v>
      </c>
      <c r="W16" s="135">
        <v>9</v>
      </c>
      <c r="X16" s="100">
        <v>0</v>
      </c>
      <c r="Y16" s="99">
        <v>0</v>
      </c>
      <c r="Z16" s="161">
        <v>285.83524199999999</v>
      </c>
      <c r="AA16" s="135">
        <v>9</v>
      </c>
      <c r="AB16" s="100">
        <v>0</v>
      </c>
      <c r="AC16" s="99">
        <v>0</v>
      </c>
      <c r="AD16" s="298">
        <v>0</v>
      </c>
      <c r="AE16" s="99">
        <v>0</v>
      </c>
      <c r="AF16" s="98">
        <v>0</v>
      </c>
      <c r="AG16" s="99">
        <v>0</v>
      </c>
      <c r="AH16" s="98">
        <v>0</v>
      </c>
      <c r="AI16" s="99">
        <v>0</v>
      </c>
      <c r="AJ16" s="98">
        <v>0</v>
      </c>
      <c r="AK16" s="301">
        <v>0</v>
      </c>
      <c r="AL16" s="112"/>
      <c r="AM16" s="112"/>
    </row>
    <row r="17" spans="1:39" ht="34.5" customHeight="1">
      <c r="A17" s="252" t="s">
        <v>23</v>
      </c>
      <c r="B17" s="137">
        <v>2354.6284999999998</v>
      </c>
      <c r="C17" s="135">
        <v>11.333231378962754</v>
      </c>
      <c r="D17" s="283">
        <v>1354.6285</v>
      </c>
      <c r="E17" s="172">
        <v>12.354346303802112</v>
      </c>
      <c r="F17" s="100">
        <v>0</v>
      </c>
      <c r="G17" s="301">
        <v>0</v>
      </c>
      <c r="H17" s="100">
        <v>0</v>
      </c>
      <c r="I17" s="301">
        <v>0</v>
      </c>
      <c r="J17" s="161">
        <v>526.39480000000003</v>
      </c>
      <c r="K17" s="135">
        <v>9.2930395437036992</v>
      </c>
      <c r="L17" s="100">
        <v>0</v>
      </c>
      <c r="M17" s="99">
        <v>0</v>
      </c>
      <c r="N17" s="161">
        <v>213.9417</v>
      </c>
      <c r="O17" s="135">
        <v>14.3</v>
      </c>
      <c r="P17" s="161">
        <v>614.29200000000003</v>
      </c>
      <c r="Q17" s="135">
        <v>14.3</v>
      </c>
      <c r="R17" s="286">
        <v>0</v>
      </c>
      <c r="S17" s="99">
        <v>0</v>
      </c>
      <c r="T17" s="298">
        <v>0</v>
      </c>
      <c r="U17" s="301">
        <v>0</v>
      </c>
      <c r="V17" s="164">
        <v>0</v>
      </c>
      <c r="W17" s="301">
        <v>0</v>
      </c>
      <c r="X17" s="98">
        <v>0</v>
      </c>
      <c r="Y17" s="99">
        <v>0</v>
      </c>
      <c r="Z17" s="100">
        <v>0</v>
      </c>
      <c r="AA17" s="301">
        <v>0</v>
      </c>
      <c r="AB17" s="100">
        <v>0</v>
      </c>
      <c r="AC17" s="99">
        <v>0</v>
      </c>
      <c r="AD17" s="298">
        <v>0</v>
      </c>
      <c r="AE17" s="99">
        <v>0</v>
      </c>
      <c r="AF17" s="98">
        <v>0</v>
      </c>
      <c r="AG17" s="99">
        <v>0</v>
      </c>
      <c r="AH17" s="98">
        <v>0</v>
      </c>
      <c r="AI17" s="99">
        <v>0</v>
      </c>
      <c r="AJ17" s="98">
        <v>0</v>
      </c>
      <c r="AK17" s="99">
        <v>0</v>
      </c>
      <c r="AL17" s="112"/>
      <c r="AM17" s="112"/>
    </row>
    <row r="18" spans="1:39" ht="35.25" customHeight="1">
      <c r="A18" s="242" t="s">
        <v>24</v>
      </c>
      <c r="B18" s="137">
        <v>4147.57641332</v>
      </c>
      <c r="C18" s="135">
        <v>13.903382834679777</v>
      </c>
      <c r="D18" s="283">
        <v>4147.57641332</v>
      </c>
      <c r="E18" s="172">
        <v>13.903382834679777</v>
      </c>
      <c r="F18" s="100">
        <v>0</v>
      </c>
      <c r="G18" s="301">
        <v>0</v>
      </c>
      <c r="H18" s="100">
        <v>0</v>
      </c>
      <c r="I18" s="301">
        <v>0</v>
      </c>
      <c r="J18" s="161">
        <v>329</v>
      </c>
      <c r="K18" s="135">
        <v>9.3000000000000007</v>
      </c>
      <c r="L18" s="100">
        <v>0</v>
      </c>
      <c r="M18" s="99">
        <v>0</v>
      </c>
      <c r="N18" s="161">
        <v>2005.23734515</v>
      </c>
      <c r="O18" s="135">
        <v>14.3</v>
      </c>
      <c r="P18" s="161">
        <v>1813.33906817</v>
      </c>
      <c r="Q18" s="135">
        <v>14.3</v>
      </c>
      <c r="R18" s="100">
        <v>0</v>
      </c>
      <c r="S18" s="99">
        <v>0</v>
      </c>
      <c r="T18" s="298">
        <v>0</v>
      </c>
      <c r="U18" s="301">
        <v>0</v>
      </c>
      <c r="V18" s="164">
        <v>0</v>
      </c>
      <c r="W18" s="301">
        <v>0</v>
      </c>
      <c r="X18" s="98">
        <v>0</v>
      </c>
      <c r="Y18" s="99">
        <v>0</v>
      </c>
      <c r="Z18" s="100">
        <v>0</v>
      </c>
      <c r="AA18" s="301">
        <v>0</v>
      </c>
      <c r="AB18" s="100">
        <v>0</v>
      </c>
      <c r="AC18" s="99">
        <v>0</v>
      </c>
      <c r="AD18" s="298">
        <v>0</v>
      </c>
      <c r="AE18" s="99">
        <v>0</v>
      </c>
      <c r="AF18" s="98">
        <v>0</v>
      </c>
      <c r="AG18" s="99">
        <v>0</v>
      </c>
      <c r="AH18" s="98">
        <v>0</v>
      </c>
      <c r="AI18" s="99">
        <v>0</v>
      </c>
      <c r="AJ18" s="98">
        <v>0</v>
      </c>
      <c r="AK18" s="99">
        <v>0</v>
      </c>
      <c r="AL18" s="112"/>
      <c r="AM18" s="112"/>
    </row>
    <row r="19" spans="1:39" ht="35.25" customHeight="1">
      <c r="A19" s="242" t="s">
        <v>25</v>
      </c>
      <c r="B19" s="137">
        <v>5849.0770000000002</v>
      </c>
      <c r="C19" s="135">
        <v>13.792975130948012</v>
      </c>
      <c r="D19" s="283">
        <v>5849.0770000000002</v>
      </c>
      <c r="E19" s="172">
        <v>13.792975130948012</v>
      </c>
      <c r="F19" s="100">
        <v>0</v>
      </c>
      <c r="G19" s="301">
        <v>0</v>
      </c>
      <c r="H19" s="100">
        <v>0</v>
      </c>
      <c r="I19" s="301">
        <v>0</v>
      </c>
      <c r="J19" s="161">
        <v>583.06500000000005</v>
      </c>
      <c r="K19" s="135">
        <v>9.2137274574875878</v>
      </c>
      <c r="L19" s="100">
        <v>0</v>
      </c>
      <c r="M19" s="99">
        <v>0</v>
      </c>
      <c r="N19" s="161">
        <v>2759.8939999999998</v>
      </c>
      <c r="O19" s="135">
        <v>14.3</v>
      </c>
      <c r="P19" s="161">
        <v>2506.1179999999999</v>
      </c>
      <c r="Q19" s="135">
        <v>14.3</v>
      </c>
      <c r="R19" s="100">
        <v>0</v>
      </c>
      <c r="S19" s="99">
        <v>0</v>
      </c>
      <c r="T19" s="298">
        <v>74.09927424</v>
      </c>
      <c r="U19" s="135">
        <v>8.32</v>
      </c>
      <c r="V19" s="325">
        <v>74.09927424</v>
      </c>
      <c r="W19" s="135">
        <v>8.32</v>
      </c>
      <c r="X19" s="100">
        <v>0</v>
      </c>
      <c r="Y19" s="99">
        <v>0</v>
      </c>
      <c r="Z19" s="161">
        <v>74.09927424</v>
      </c>
      <c r="AA19" s="135">
        <v>8.32</v>
      </c>
      <c r="AB19" s="100">
        <v>0</v>
      </c>
      <c r="AC19" s="99">
        <v>0</v>
      </c>
      <c r="AD19" s="298">
        <v>0</v>
      </c>
      <c r="AE19" s="99">
        <v>0</v>
      </c>
      <c r="AF19" s="98">
        <v>0</v>
      </c>
      <c r="AG19" s="99">
        <v>0</v>
      </c>
      <c r="AH19" s="98">
        <v>0</v>
      </c>
      <c r="AI19" s="99">
        <v>0</v>
      </c>
      <c r="AJ19" s="98">
        <v>0</v>
      </c>
      <c r="AK19" s="99">
        <v>0</v>
      </c>
      <c r="AL19" s="112"/>
      <c r="AM19" s="112"/>
    </row>
    <row r="20" spans="1:39" ht="34.5" customHeight="1" thickBot="1">
      <c r="A20" s="257" t="s">
        <v>26</v>
      </c>
      <c r="B20" s="100">
        <v>0</v>
      </c>
      <c r="C20" s="99">
        <v>0</v>
      </c>
      <c r="D20" s="100">
        <v>0</v>
      </c>
      <c r="E20" s="301">
        <v>0</v>
      </c>
      <c r="F20" s="100">
        <v>0</v>
      </c>
      <c r="G20" s="301">
        <v>0</v>
      </c>
      <c r="H20" s="100">
        <v>0</v>
      </c>
      <c r="I20" s="301">
        <v>0</v>
      </c>
      <c r="J20" s="100">
        <v>0</v>
      </c>
      <c r="K20" s="301">
        <v>0</v>
      </c>
      <c r="L20" s="100">
        <v>0</v>
      </c>
      <c r="M20" s="99">
        <v>0</v>
      </c>
      <c r="N20" s="100">
        <v>0</v>
      </c>
      <c r="O20" s="301">
        <v>0</v>
      </c>
      <c r="P20" s="98">
        <v>0</v>
      </c>
      <c r="Q20" s="301">
        <v>0</v>
      </c>
      <c r="R20" s="286">
        <v>0</v>
      </c>
      <c r="S20" s="99">
        <v>0</v>
      </c>
      <c r="T20" s="298">
        <v>48.162239999999997</v>
      </c>
      <c r="U20" s="135">
        <v>8.5</v>
      </c>
      <c r="V20" s="164">
        <v>48.162239999999997</v>
      </c>
      <c r="W20" s="135">
        <v>8.5</v>
      </c>
      <c r="X20" s="100">
        <v>0</v>
      </c>
      <c r="Y20" s="99">
        <v>0</v>
      </c>
      <c r="Z20" s="100">
        <v>48.162239999999997</v>
      </c>
      <c r="AA20" s="135">
        <v>8.5</v>
      </c>
      <c r="AB20" s="100">
        <v>0</v>
      </c>
      <c r="AC20" s="99">
        <v>0</v>
      </c>
      <c r="AD20" s="298">
        <v>0</v>
      </c>
      <c r="AE20" s="99">
        <v>0</v>
      </c>
      <c r="AF20" s="98">
        <v>0</v>
      </c>
      <c r="AG20" s="99">
        <v>0</v>
      </c>
      <c r="AH20" s="98">
        <v>0</v>
      </c>
      <c r="AI20" s="99">
        <v>0</v>
      </c>
      <c r="AJ20" s="98">
        <v>0</v>
      </c>
      <c r="AK20" s="99">
        <v>0</v>
      </c>
      <c r="AL20" s="112"/>
      <c r="AM20" s="112"/>
    </row>
    <row r="21" spans="1:39" s="30" customFormat="1" ht="58.5" customHeight="1" thickBot="1">
      <c r="A21" s="326" t="s">
        <v>60</v>
      </c>
      <c r="B21" s="327">
        <v>42947.875091540001</v>
      </c>
      <c r="C21" s="328">
        <v>12.939379608901943</v>
      </c>
      <c r="D21" s="327">
        <v>35947.875091539994</v>
      </c>
      <c r="E21" s="328">
        <v>13.563217796978638</v>
      </c>
      <c r="F21" s="329">
        <v>8791.1947731199998</v>
      </c>
      <c r="G21" s="328">
        <v>13.551706471016908</v>
      </c>
      <c r="H21" s="329">
        <v>4535.1864999999998</v>
      </c>
      <c r="I21" s="328">
        <v>14.960717106121214</v>
      </c>
      <c r="J21" s="329">
        <v>4665.2893000000004</v>
      </c>
      <c r="K21" s="328">
        <v>9.5580003027893685</v>
      </c>
      <c r="L21" s="146">
        <v>0</v>
      </c>
      <c r="M21" s="330">
        <v>0</v>
      </c>
      <c r="N21" s="329">
        <v>9331.1259502499997</v>
      </c>
      <c r="O21" s="328">
        <v>14.29161379821222</v>
      </c>
      <c r="P21" s="329">
        <v>8625.0785681699999</v>
      </c>
      <c r="Q21" s="328">
        <v>14.218518702821612</v>
      </c>
      <c r="R21" s="146">
        <v>0</v>
      </c>
      <c r="S21" s="330">
        <v>0</v>
      </c>
      <c r="T21" s="329">
        <v>2542.8439293199999</v>
      </c>
      <c r="U21" s="328">
        <v>8.9160993157447734</v>
      </c>
      <c r="V21" s="327">
        <v>2542.8439293199999</v>
      </c>
      <c r="W21" s="328">
        <v>8.9160993157447734</v>
      </c>
      <c r="X21" s="327">
        <v>255.10937869999998</v>
      </c>
      <c r="Y21" s="328">
        <v>9.3000000000000007</v>
      </c>
      <c r="Z21" s="327">
        <v>1622.60784072</v>
      </c>
      <c r="AA21" s="328">
        <v>9.1710619599481511</v>
      </c>
      <c r="AB21" s="329">
        <v>665.12670989999992</v>
      </c>
      <c r="AC21" s="328">
        <v>8.1468608488444048</v>
      </c>
      <c r="AD21" s="329">
        <v>316.55685</v>
      </c>
      <c r="AE21" s="328">
        <v>4.8</v>
      </c>
      <c r="AF21" s="327">
        <v>316.55685</v>
      </c>
      <c r="AG21" s="328">
        <v>4.8</v>
      </c>
      <c r="AH21" s="327">
        <v>276.31124999999997</v>
      </c>
      <c r="AI21" s="328">
        <v>4.8</v>
      </c>
      <c r="AJ21" s="327">
        <v>40.245600000000003</v>
      </c>
      <c r="AK21" s="328">
        <v>4.8</v>
      </c>
      <c r="AL21" s="332"/>
      <c r="AM21" s="332"/>
    </row>
    <row r="22" spans="1:39">
      <c r="B22" s="11"/>
      <c r="C22" s="12"/>
      <c r="D22" s="11"/>
      <c r="E22" s="12"/>
      <c r="F22" s="13"/>
      <c r="G22" s="14"/>
      <c r="H22" s="13"/>
      <c r="I22" s="14"/>
      <c r="J22" s="13"/>
      <c r="K22" s="14"/>
      <c r="L22" s="13"/>
      <c r="M22" s="13"/>
      <c r="N22" s="13"/>
      <c r="O22" s="14"/>
      <c r="P22" s="13"/>
      <c r="Q22" s="14"/>
      <c r="R22" s="15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9">
      <c r="I23" s="26"/>
    </row>
  </sheetData>
  <mergeCells count="27">
    <mergeCell ref="Z5:AA6"/>
    <mergeCell ref="B3:C6"/>
    <mergeCell ref="R4:S6"/>
    <mergeCell ref="AF4:AK4"/>
    <mergeCell ref="AH5:AI6"/>
    <mergeCell ref="P5:Q6"/>
    <mergeCell ref="V4:AC4"/>
    <mergeCell ref="AB5:AC6"/>
    <mergeCell ref="D3:S3"/>
    <mergeCell ref="T3:U6"/>
    <mergeCell ref="D4:E6"/>
    <mergeCell ref="A1:AM1"/>
    <mergeCell ref="AD3:AE6"/>
    <mergeCell ref="AF5:AG6"/>
    <mergeCell ref="AJ5:AK6"/>
    <mergeCell ref="AF3:AK3"/>
    <mergeCell ref="AF2:AK2"/>
    <mergeCell ref="F5:G6"/>
    <mergeCell ref="H5:I6"/>
    <mergeCell ref="V5:W6"/>
    <mergeCell ref="N5:O6"/>
    <mergeCell ref="A3:A7"/>
    <mergeCell ref="L5:M6"/>
    <mergeCell ref="V3:AC3"/>
    <mergeCell ref="J5:K6"/>
    <mergeCell ref="X5:Y6"/>
    <mergeCell ref="F4:Q4"/>
  </mergeCells>
  <phoneticPr fontId="3" type="noConversion"/>
  <printOptions horizontalCentered="1"/>
  <pageMargins left="0.17" right="0.17" top="0" bottom="0" header="3.937007874015748E-2" footer="0"/>
  <pageSetup paperSize="9" scale="31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view="pageBreakPreview" zoomScale="55" zoomScaleNormal="80" zoomScaleSheetLayoutView="55" workbookViewId="0">
      <pane xSplit="1" ySplit="6" topLeftCell="B13" activePane="bottomRight" state="frozen"/>
      <selection activeCell="A3" sqref="A3:A7"/>
      <selection pane="topRight" activeCell="A3" sqref="A3:A7"/>
      <selection pane="bottomLeft" activeCell="A3" sqref="A3:A7"/>
      <selection pane="bottomRight" activeCell="A12" sqref="A12"/>
    </sheetView>
  </sheetViews>
  <sheetFormatPr defaultColWidth="9.140625" defaultRowHeight="12.75"/>
  <cols>
    <col min="1" max="1" width="15.28515625" style="6" customWidth="1"/>
    <col min="2" max="2" width="21.85546875" style="6" customWidth="1"/>
    <col min="3" max="3" width="9.85546875" style="17" customWidth="1"/>
    <col min="4" max="4" width="17.5703125" style="6" customWidth="1"/>
    <col min="5" max="5" width="10.7109375" style="17" customWidth="1"/>
    <col min="6" max="6" width="18.7109375" style="6" customWidth="1"/>
    <col min="7" max="7" width="9.5703125" style="17" customWidth="1"/>
    <col min="8" max="8" width="21.5703125" style="6" customWidth="1"/>
    <col min="9" max="9" width="10" style="17" bestFit="1" customWidth="1"/>
    <col min="10" max="10" width="22" style="6" customWidth="1"/>
    <col min="11" max="11" width="10.85546875" style="17" customWidth="1"/>
    <col min="12" max="12" width="20.42578125" style="6" customWidth="1"/>
    <col min="13" max="13" width="11.42578125" style="6" customWidth="1"/>
    <col min="14" max="14" width="20.42578125" style="6" customWidth="1"/>
    <col min="15" max="15" width="10.7109375" style="17" customWidth="1"/>
    <col min="16" max="16" width="19" style="6" customWidth="1"/>
    <col min="17" max="17" width="11.5703125" style="17" customWidth="1"/>
    <col min="18" max="18" width="20.140625" style="6" customWidth="1"/>
    <col min="19" max="19" width="10.7109375" style="17" customWidth="1"/>
    <col min="20" max="20" width="16.85546875" style="17" customWidth="1"/>
    <col min="21" max="21" width="10.5703125" style="17" customWidth="1"/>
    <col min="22" max="22" width="16.7109375" style="17" customWidth="1"/>
    <col min="23" max="23" width="10.42578125" style="17" customWidth="1"/>
    <col min="24" max="24" width="16" style="17" customWidth="1"/>
    <col min="25" max="25" width="9.85546875" style="17" customWidth="1"/>
    <col min="26" max="26" width="16.5703125" style="6" customWidth="1"/>
    <col min="27" max="27" width="12.5703125" style="6" customWidth="1"/>
    <col min="28" max="16384" width="9.140625" style="6"/>
  </cols>
  <sheetData>
    <row r="1" spans="1:27" ht="57" customHeight="1">
      <c r="A1" s="598" t="s">
        <v>54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</row>
    <row r="2" spans="1:27" ht="22.5" customHeight="1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32" t="s">
        <v>56</v>
      </c>
      <c r="Y2" s="112"/>
      <c r="Z2" s="112"/>
      <c r="AA2" s="112"/>
    </row>
    <row r="3" spans="1:27" ht="21.75" customHeight="1" thickBot="1">
      <c r="A3" s="584" t="s">
        <v>31</v>
      </c>
      <c r="B3" s="559" t="s">
        <v>57</v>
      </c>
      <c r="C3" s="560"/>
      <c r="D3" s="588" t="s">
        <v>58</v>
      </c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639"/>
      <c r="T3" s="559" t="s">
        <v>59</v>
      </c>
      <c r="U3" s="560"/>
      <c r="V3" s="588" t="s">
        <v>58</v>
      </c>
      <c r="W3" s="565"/>
      <c r="X3" s="565"/>
      <c r="Y3" s="565"/>
      <c r="Z3" s="652" t="s">
        <v>46</v>
      </c>
      <c r="AA3" s="653"/>
    </row>
    <row r="4" spans="1:27" ht="20.25" customHeight="1" thickBot="1">
      <c r="A4" s="585"/>
      <c r="B4" s="561"/>
      <c r="C4" s="562"/>
      <c r="D4" s="559" t="s">
        <v>34</v>
      </c>
      <c r="E4" s="560"/>
      <c r="F4" s="588" t="s">
        <v>35</v>
      </c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639"/>
      <c r="R4" s="582" t="s">
        <v>36</v>
      </c>
      <c r="S4" s="591"/>
      <c r="T4" s="561"/>
      <c r="U4" s="562"/>
      <c r="V4" s="588" t="s">
        <v>35</v>
      </c>
      <c r="W4" s="565"/>
      <c r="X4" s="565"/>
      <c r="Y4" s="565"/>
      <c r="Z4" s="654"/>
      <c r="AA4" s="655"/>
    </row>
    <row r="5" spans="1:27" ht="29.25" customHeight="1">
      <c r="A5" s="585"/>
      <c r="B5" s="561"/>
      <c r="C5" s="562"/>
      <c r="D5" s="561"/>
      <c r="E5" s="562"/>
      <c r="F5" s="559" t="s">
        <v>10</v>
      </c>
      <c r="G5" s="560"/>
      <c r="H5" s="559" t="s">
        <v>11</v>
      </c>
      <c r="I5" s="560"/>
      <c r="J5" s="559" t="s">
        <v>12</v>
      </c>
      <c r="K5" s="560"/>
      <c r="L5" s="559" t="s">
        <v>13</v>
      </c>
      <c r="M5" s="560"/>
      <c r="N5" s="559" t="s">
        <v>14</v>
      </c>
      <c r="O5" s="560"/>
      <c r="P5" s="559" t="s">
        <v>30</v>
      </c>
      <c r="Q5" s="560"/>
      <c r="R5" s="579"/>
      <c r="S5" s="592"/>
      <c r="T5" s="561"/>
      <c r="U5" s="562"/>
      <c r="V5" s="561" t="s">
        <v>34</v>
      </c>
      <c r="W5" s="562"/>
      <c r="X5" s="561" t="s">
        <v>10</v>
      </c>
      <c r="Y5" s="562"/>
      <c r="Z5" s="654"/>
      <c r="AA5" s="655"/>
    </row>
    <row r="6" spans="1:27" ht="77.25" customHeight="1" thickBot="1">
      <c r="A6" s="585"/>
      <c r="B6" s="563"/>
      <c r="C6" s="564"/>
      <c r="D6" s="563"/>
      <c r="E6" s="564"/>
      <c r="F6" s="563"/>
      <c r="G6" s="564"/>
      <c r="H6" s="563"/>
      <c r="I6" s="564"/>
      <c r="J6" s="563"/>
      <c r="K6" s="564"/>
      <c r="L6" s="563"/>
      <c r="M6" s="564"/>
      <c r="N6" s="563"/>
      <c r="O6" s="564"/>
      <c r="P6" s="563"/>
      <c r="Q6" s="564"/>
      <c r="R6" s="581"/>
      <c r="S6" s="593"/>
      <c r="T6" s="563"/>
      <c r="U6" s="564"/>
      <c r="V6" s="563"/>
      <c r="W6" s="564"/>
      <c r="X6" s="563"/>
      <c r="Y6" s="564"/>
      <c r="Z6" s="656"/>
      <c r="AA6" s="657"/>
    </row>
    <row r="7" spans="1:27" ht="100.5" customHeight="1" thickBot="1">
      <c r="A7" s="586"/>
      <c r="B7" s="83" t="s">
        <v>89</v>
      </c>
      <c r="C7" s="114" t="s">
        <v>38</v>
      </c>
      <c r="D7" s="83" t="s">
        <v>89</v>
      </c>
      <c r="E7" s="114" t="s">
        <v>38</v>
      </c>
      <c r="F7" s="83" t="s">
        <v>89</v>
      </c>
      <c r="G7" s="114" t="s">
        <v>38</v>
      </c>
      <c r="H7" s="83" t="s">
        <v>89</v>
      </c>
      <c r="I7" s="114" t="s">
        <v>38</v>
      </c>
      <c r="J7" s="83" t="s">
        <v>89</v>
      </c>
      <c r="K7" s="114" t="s">
        <v>38</v>
      </c>
      <c r="L7" s="83" t="s">
        <v>89</v>
      </c>
      <c r="M7" s="114" t="s">
        <v>38</v>
      </c>
      <c r="N7" s="83" t="s">
        <v>89</v>
      </c>
      <c r="O7" s="114" t="s">
        <v>38</v>
      </c>
      <c r="P7" s="83" t="s">
        <v>89</v>
      </c>
      <c r="Q7" s="114" t="s">
        <v>38</v>
      </c>
      <c r="R7" s="83" t="s">
        <v>89</v>
      </c>
      <c r="S7" s="114" t="s">
        <v>38</v>
      </c>
      <c r="T7" s="85" t="s">
        <v>98</v>
      </c>
      <c r="U7" s="114" t="s">
        <v>38</v>
      </c>
      <c r="V7" s="85" t="s">
        <v>98</v>
      </c>
      <c r="W7" s="114" t="s">
        <v>38</v>
      </c>
      <c r="X7" s="85" t="s">
        <v>98</v>
      </c>
      <c r="Y7" s="114" t="s">
        <v>38</v>
      </c>
      <c r="Z7" s="85" t="s">
        <v>98</v>
      </c>
      <c r="AA7" s="114" t="s">
        <v>38</v>
      </c>
    </row>
    <row r="8" spans="1:27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274">
        <v>8</v>
      </c>
      <c r="I8" s="275">
        <v>9</v>
      </c>
      <c r="J8" s="274">
        <v>10</v>
      </c>
      <c r="K8" s="275">
        <v>11</v>
      </c>
      <c r="L8" s="274">
        <v>12</v>
      </c>
      <c r="M8" s="275">
        <v>13</v>
      </c>
      <c r="N8" s="274">
        <v>14</v>
      </c>
      <c r="O8" s="275">
        <v>15</v>
      </c>
      <c r="P8" s="274">
        <v>16</v>
      </c>
      <c r="Q8" s="275">
        <v>17</v>
      </c>
      <c r="R8" s="296">
        <v>20</v>
      </c>
      <c r="S8" s="275">
        <v>21</v>
      </c>
      <c r="T8" s="296">
        <v>22</v>
      </c>
      <c r="U8" s="275">
        <v>23</v>
      </c>
      <c r="V8" s="296">
        <v>24</v>
      </c>
      <c r="W8" s="275">
        <v>25</v>
      </c>
      <c r="X8" s="296">
        <v>26</v>
      </c>
      <c r="Y8" s="275">
        <v>27</v>
      </c>
      <c r="Z8" s="274">
        <v>28</v>
      </c>
      <c r="AA8" s="275">
        <v>29</v>
      </c>
    </row>
    <row r="9" spans="1:27" ht="35.25" customHeight="1">
      <c r="A9" s="181" t="s">
        <v>15</v>
      </c>
      <c r="B9" s="137">
        <v>2805.4496068000003</v>
      </c>
      <c r="C9" s="135">
        <v>7.8515050213904267</v>
      </c>
      <c r="D9" s="278">
        <v>2805.4496068000003</v>
      </c>
      <c r="E9" s="135">
        <v>7.8515050213904267</v>
      </c>
      <c r="F9" s="161">
        <v>2048.1374500000002</v>
      </c>
      <c r="G9" s="297">
        <v>7.1254447288193479</v>
      </c>
      <c r="H9" s="161">
        <v>510.78635680000002</v>
      </c>
      <c r="I9" s="297">
        <v>9.86</v>
      </c>
      <c r="J9" s="161">
        <v>33.925800000000002</v>
      </c>
      <c r="K9" s="297">
        <v>10</v>
      </c>
      <c r="L9" s="98">
        <v>0</v>
      </c>
      <c r="M9" s="240">
        <v>0</v>
      </c>
      <c r="N9" s="98">
        <v>0</v>
      </c>
      <c r="O9" s="240">
        <v>0</v>
      </c>
      <c r="P9" s="161">
        <v>212.6</v>
      </c>
      <c r="Q9" s="297">
        <v>9.6777986829727194</v>
      </c>
      <c r="R9" s="100">
        <v>0</v>
      </c>
      <c r="S9" s="240">
        <v>0</v>
      </c>
      <c r="T9" s="298">
        <v>0</v>
      </c>
      <c r="U9" s="299">
        <v>0</v>
      </c>
      <c r="V9" s="98">
        <v>0</v>
      </c>
      <c r="W9" s="99">
        <v>0</v>
      </c>
      <c r="X9" s="100">
        <v>0</v>
      </c>
      <c r="Y9" s="99">
        <v>0</v>
      </c>
      <c r="Z9" s="98">
        <v>0</v>
      </c>
      <c r="AA9" s="99">
        <v>0</v>
      </c>
    </row>
    <row r="10" spans="1:27" ht="35.25" customHeight="1">
      <c r="A10" s="242" t="s">
        <v>16</v>
      </c>
      <c r="B10" s="137">
        <v>3032.1786999999999</v>
      </c>
      <c r="C10" s="135">
        <v>8.2438378135497086</v>
      </c>
      <c r="D10" s="285">
        <v>3032.1786999999999</v>
      </c>
      <c r="E10" s="135">
        <v>8.2438378135497086</v>
      </c>
      <c r="F10" s="161">
        <v>1843.78765</v>
      </c>
      <c r="G10" s="135">
        <v>6.5653392409369919</v>
      </c>
      <c r="H10" s="161">
        <v>156.97104999999999</v>
      </c>
      <c r="I10" s="135">
        <v>9.99</v>
      </c>
      <c r="J10" s="161">
        <v>1031.42</v>
      </c>
      <c r="K10" s="135">
        <v>10.978609319675787</v>
      </c>
      <c r="L10" s="100">
        <v>0</v>
      </c>
      <c r="M10" s="99">
        <v>0</v>
      </c>
      <c r="N10" s="100">
        <v>0</v>
      </c>
      <c r="O10" s="99">
        <v>0</v>
      </c>
      <c r="P10" s="105">
        <v>0</v>
      </c>
      <c r="Q10" s="300">
        <v>0</v>
      </c>
      <c r="R10" s="100">
        <v>0</v>
      </c>
      <c r="S10" s="301">
        <v>0</v>
      </c>
      <c r="T10" s="302">
        <v>0</v>
      </c>
      <c r="U10" s="303">
        <v>0</v>
      </c>
      <c r="V10" s="98">
        <v>0</v>
      </c>
      <c r="W10" s="99">
        <v>0</v>
      </c>
      <c r="X10" s="100">
        <v>0</v>
      </c>
      <c r="Y10" s="99">
        <v>0</v>
      </c>
      <c r="Z10" s="98">
        <v>0</v>
      </c>
      <c r="AA10" s="301">
        <v>0</v>
      </c>
    </row>
    <row r="11" spans="1:27" ht="36" customHeight="1">
      <c r="A11" s="242" t="s">
        <v>17</v>
      </c>
      <c r="B11" s="137">
        <v>9665.0750800000005</v>
      </c>
      <c r="C11" s="135">
        <v>9.3472967041865953</v>
      </c>
      <c r="D11" s="285">
        <v>4665.0750799999996</v>
      </c>
      <c r="E11" s="135">
        <v>9.1836302109418568</v>
      </c>
      <c r="F11" s="161">
        <v>2075.2719499999998</v>
      </c>
      <c r="G11" s="135">
        <v>7.7115972174152887</v>
      </c>
      <c r="H11" s="161">
        <v>294.79982999999999</v>
      </c>
      <c r="I11" s="135">
        <v>9.8000000000000007</v>
      </c>
      <c r="J11" s="161">
        <v>1803.0033000000001</v>
      </c>
      <c r="K11" s="135">
        <v>10.759062233552207</v>
      </c>
      <c r="L11" s="100">
        <v>0</v>
      </c>
      <c r="M11" s="99">
        <v>0</v>
      </c>
      <c r="N11" s="100">
        <v>0</v>
      </c>
      <c r="O11" s="99">
        <v>0</v>
      </c>
      <c r="P11" s="161">
        <v>492</v>
      </c>
      <c r="Q11" s="135">
        <v>9.25</v>
      </c>
      <c r="R11" s="100">
        <v>0</v>
      </c>
      <c r="S11" s="301">
        <v>0</v>
      </c>
      <c r="T11" s="302">
        <v>0</v>
      </c>
      <c r="U11" s="303">
        <v>0</v>
      </c>
      <c r="V11" s="98">
        <v>0</v>
      </c>
      <c r="W11" s="99">
        <v>0</v>
      </c>
      <c r="X11" s="100">
        <v>0</v>
      </c>
      <c r="Y11" s="99">
        <v>0</v>
      </c>
      <c r="Z11" s="98">
        <v>0</v>
      </c>
      <c r="AA11" s="301">
        <v>0</v>
      </c>
    </row>
    <row r="12" spans="1:27" ht="36" customHeight="1">
      <c r="A12" s="242" t="s">
        <v>18</v>
      </c>
      <c r="B12" s="137">
        <v>8781.3880900000004</v>
      </c>
      <c r="C12" s="135">
        <v>9.2119493633836207</v>
      </c>
      <c r="D12" s="285">
        <v>4831.3870900000002</v>
      </c>
      <c r="E12" s="135">
        <v>8.9764475744583745</v>
      </c>
      <c r="F12" s="161">
        <v>1600.4539</v>
      </c>
      <c r="G12" s="135">
        <v>7.3450648725339729</v>
      </c>
      <c r="H12" s="161">
        <v>1783.70668</v>
      </c>
      <c r="I12" s="135">
        <v>9.281113327444622</v>
      </c>
      <c r="J12" s="161">
        <v>1447.22651</v>
      </c>
      <c r="K12" s="135">
        <v>10.405054951833353</v>
      </c>
      <c r="L12" s="100">
        <v>0</v>
      </c>
      <c r="M12" s="99">
        <v>0</v>
      </c>
      <c r="N12" s="100">
        <v>0</v>
      </c>
      <c r="O12" s="301">
        <v>0</v>
      </c>
      <c r="P12" s="100">
        <v>0</v>
      </c>
      <c r="Q12" s="301">
        <v>0</v>
      </c>
      <c r="R12" s="161">
        <v>3950.0010000000002</v>
      </c>
      <c r="S12" s="135">
        <v>9.5</v>
      </c>
      <c r="T12" s="302">
        <v>0</v>
      </c>
      <c r="U12" s="303">
        <v>0</v>
      </c>
      <c r="V12" s="98">
        <v>0</v>
      </c>
      <c r="W12" s="99">
        <v>0</v>
      </c>
      <c r="X12" s="100">
        <v>0</v>
      </c>
      <c r="Y12" s="99">
        <v>0</v>
      </c>
      <c r="Z12" s="98">
        <v>900</v>
      </c>
      <c r="AA12" s="301">
        <v>9.5</v>
      </c>
    </row>
    <row r="13" spans="1:27" ht="36" customHeight="1">
      <c r="A13" s="242" t="s">
        <v>39</v>
      </c>
      <c r="B13" s="137">
        <v>2187.4114399999999</v>
      </c>
      <c r="C13" s="135">
        <v>9.5283534953991094</v>
      </c>
      <c r="D13" s="285">
        <v>2187.4114399999999</v>
      </c>
      <c r="E13" s="135">
        <v>9.5283534953991094</v>
      </c>
      <c r="F13" s="161">
        <v>49.093899999999998</v>
      </c>
      <c r="G13" s="135">
        <v>5.4958233100242593</v>
      </c>
      <c r="H13" s="161">
        <v>1087.828</v>
      </c>
      <c r="I13" s="135">
        <v>9.1293467349617767</v>
      </c>
      <c r="J13" s="161">
        <v>1050.48954</v>
      </c>
      <c r="K13" s="135">
        <v>10.130000000000001</v>
      </c>
      <c r="L13" s="100">
        <v>0</v>
      </c>
      <c r="M13" s="99">
        <v>0</v>
      </c>
      <c r="N13" s="100">
        <v>0</v>
      </c>
      <c r="O13" s="301">
        <v>0</v>
      </c>
      <c r="P13" s="100">
        <v>0</v>
      </c>
      <c r="Q13" s="301">
        <v>0</v>
      </c>
      <c r="R13" s="100">
        <v>0</v>
      </c>
      <c r="S13" s="301">
        <v>0</v>
      </c>
      <c r="T13" s="302">
        <v>0</v>
      </c>
      <c r="U13" s="303">
        <v>0</v>
      </c>
      <c r="V13" s="98">
        <v>0</v>
      </c>
      <c r="W13" s="99">
        <v>0</v>
      </c>
      <c r="X13" s="100">
        <v>0</v>
      </c>
      <c r="Y13" s="99">
        <v>0</v>
      </c>
      <c r="Z13" s="98">
        <v>0</v>
      </c>
      <c r="AA13" s="301">
        <v>0</v>
      </c>
    </row>
    <row r="14" spans="1:27" ht="36" customHeight="1">
      <c r="A14" s="242" t="s">
        <v>20</v>
      </c>
      <c r="B14" s="137">
        <v>8998.4701420000001</v>
      </c>
      <c r="C14" s="135">
        <v>9.4919882862128411</v>
      </c>
      <c r="D14" s="285">
        <v>594.47014200000001</v>
      </c>
      <c r="E14" s="135">
        <v>9.37872701720989</v>
      </c>
      <c r="F14" s="161">
        <v>199.43035</v>
      </c>
      <c r="G14" s="135">
        <v>7.95</v>
      </c>
      <c r="H14" s="100">
        <v>0</v>
      </c>
      <c r="I14" s="301">
        <v>0</v>
      </c>
      <c r="J14" s="161">
        <v>395.03979199999998</v>
      </c>
      <c r="K14" s="135">
        <v>10.1</v>
      </c>
      <c r="L14" s="100">
        <v>0</v>
      </c>
      <c r="M14" s="99">
        <v>0</v>
      </c>
      <c r="N14" s="100">
        <v>0</v>
      </c>
      <c r="O14" s="301">
        <v>0</v>
      </c>
      <c r="P14" s="100">
        <v>0</v>
      </c>
      <c r="Q14" s="301">
        <v>0</v>
      </c>
      <c r="R14" s="161">
        <v>4904</v>
      </c>
      <c r="S14" s="135">
        <v>9.5</v>
      </c>
      <c r="T14" s="302">
        <v>0</v>
      </c>
      <c r="U14" s="303">
        <v>0</v>
      </c>
      <c r="V14" s="98">
        <v>0</v>
      </c>
      <c r="W14" s="99">
        <v>0</v>
      </c>
      <c r="X14" s="100">
        <v>0</v>
      </c>
      <c r="Y14" s="99">
        <v>0</v>
      </c>
      <c r="Z14" s="98">
        <v>4004</v>
      </c>
      <c r="AA14" s="301">
        <v>9.5</v>
      </c>
    </row>
    <row r="15" spans="1:27" ht="35.25" customHeight="1">
      <c r="A15" s="242" t="s">
        <v>21</v>
      </c>
      <c r="B15" s="137">
        <v>591.92454999999995</v>
      </c>
      <c r="C15" s="135">
        <v>10.048148028325569</v>
      </c>
      <c r="D15" s="285">
        <v>591.92454999999995</v>
      </c>
      <c r="E15" s="135">
        <v>10.048148028325569</v>
      </c>
      <c r="F15" s="100">
        <v>0</v>
      </c>
      <c r="G15" s="301">
        <v>0</v>
      </c>
      <c r="H15" s="100">
        <v>0</v>
      </c>
      <c r="I15" s="301">
        <v>0</v>
      </c>
      <c r="J15" s="161">
        <v>591.92454999999995</v>
      </c>
      <c r="K15" s="135">
        <v>10.048148028325569</v>
      </c>
      <c r="L15" s="100">
        <v>0</v>
      </c>
      <c r="M15" s="99">
        <v>0</v>
      </c>
      <c r="N15" s="100">
        <v>0</v>
      </c>
      <c r="O15" s="301">
        <v>0</v>
      </c>
      <c r="P15" s="100">
        <v>0</v>
      </c>
      <c r="Q15" s="301">
        <v>0</v>
      </c>
      <c r="R15" s="100">
        <v>0</v>
      </c>
      <c r="S15" s="301">
        <v>0</v>
      </c>
      <c r="T15" s="302">
        <v>0</v>
      </c>
      <c r="U15" s="303">
        <v>0</v>
      </c>
      <c r="V15" s="98">
        <v>0</v>
      </c>
      <c r="W15" s="99">
        <v>0</v>
      </c>
      <c r="X15" s="100">
        <v>0</v>
      </c>
      <c r="Y15" s="99">
        <v>0</v>
      </c>
      <c r="Z15" s="98">
        <v>0</v>
      </c>
      <c r="AA15" s="301">
        <v>0</v>
      </c>
    </row>
    <row r="16" spans="1:27" ht="35.25" customHeight="1">
      <c r="A16" s="242" t="s">
        <v>22</v>
      </c>
      <c r="B16" s="137">
        <v>97.141850000000005</v>
      </c>
      <c r="C16" s="135">
        <v>8.124948516010349</v>
      </c>
      <c r="D16" s="285">
        <v>97.141850000000005</v>
      </c>
      <c r="E16" s="135">
        <v>8.124948516010349</v>
      </c>
      <c r="F16" s="161">
        <v>19.7684</v>
      </c>
      <c r="G16" s="135">
        <v>4.7</v>
      </c>
      <c r="H16" s="161">
        <v>77.373450000000005</v>
      </c>
      <c r="I16" s="135">
        <v>9</v>
      </c>
      <c r="J16" s="100">
        <v>0</v>
      </c>
      <c r="K16" s="301">
        <v>0</v>
      </c>
      <c r="L16" s="100">
        <v>0</v>
      </c>
      <c r="M16" s="99">
        <v>0</v>
      </c>
      <c r="N16" s="100">
        <v>0</v>
      </c>
      <c r="O16" s="301">
        <v>0</v>
      </c>
      <c r="P16" s="98">
        <v>0</v>
      </c>
      <c r="Q16" s="301">
        <v>0</v>
      </c>
      <c r="R16" s="100">
        <v>0</v>
      </c>
      <c r="S16" s="301">
        <v>0</v>
      </c>
      <c r="T16" s="302">
        <v>0</v>
      </c>
      <c r="U16" s="303">
        <v>0</v>
      </c>
      <c r="V16" s="98">
        <v>0</v>
      </c>
      <c r="W16" s="99">
        <v>0</v>
      </c>
      <c r="X16" s="100">
        <v>0</v>
      </c>
      <c r="Y16" s="99">
        <v>0</v>
      </c>
      <c r="Z16" s="98">
        <v>0</v>
      </c>
      <c r="AA16" s="301">
        <v>0</v>
      </c>
    </row>
    <row r="17" spans="1:27" ht="34.5" customHeight="1">
      <c r="A17" s="252" t="s">
        <v>23</v>
      </c>
      <c r="B17" s="137">
        <v>165.48786000000001</v>
      </c>
      <c r="C17" s="135">
        <v>10</v>
      </c>
      <c r="D17" s="285">
        <v>165.48786000000001</v>
      </c>
      <c r="E17" s="135">
        <v>10</v>
      </c>
      <c r="F17" s="100">
        <v>0</v>
      </c>
      <c r="G17" s="301">
        <v>0</v>
      </c>
      <c r="H17" s="100">
        <v>0</v>
      </c>
      <c r="I17" s="301">
        <v>0</v>
      </c>
      <c r="J17" s="161">
        <v>165.48786000000001</v>
      </c>
      <c r="K17" s="135">
        <v>10</v>
      </c>
      <c r="L17" s="100">
        <v>0</v>
      </c>
      <c r="M17" s="99">
        <v>0</v>
      </c>
      <c r="N17" s="100">
        <v>0</v>
      </c>
      <c r="O17" s="301">
        <v>0</v>
      </c>
      <c r="P17" s="98">
        <v>0</v>
      </c>
      <c r="Q17" s="301">
        <v>0</v>
      </c>
      <c r="R17" s="286">
        <v>0</v>
      </c>
      <c r="S17" s="301">
        <v>0</v>
      </c>
      <c r="T17" s="302">
        <v>0</v>
      </c>
      <c r="U17" s="303">
        <v>0</v>
      </c>
      <c r="V17" s="98">
        <v>0</v>
      </c>
      <c r="W17" s="99">
        <v>0</v>
      </c>
      <c r="X17" s="100">
        <v>0</v>
      </c>
      <c r="Y17" s="99">
        <v>0</v>
      </c>
      <c r="Z17" s="286">
        <v>0</v>
      </c>
      <c r="AA17" s="301">
        <v>0</v>
      </c>
    </row>
    <row r="18" spans="1:27" ht="35.25" customHeight="1">
      <c r="A18" s="242" t="s">
        <v>24</v>
      </c>
      <c r="B18" s="137">
        <v>5521.9269999999997</v>
      </c>
      <c r="C18" s="135">
        <v>8.6746810988265501</v>
      </c>
      <c r="D18" s="285">
        <v>5521.9269999999997</v>
      </c>
      <c r="E18" s="135">
        <v>8.6746810988265501</v>
      </c>
      <c r="F18" s="100">
        <v>0</v>
      </c>
      <c r="G18" s="301">
        <v>0</v>
      </c>
      <c r="H18" s="100">
        <v>0</v>
      </c>
      <c r="I18" s="301">
        <v>0</v>
      </c>
      <c r="J18" s="161">
        <v>1715.7747999999999</v>
      </c>
      <c r="K18" s="135">
        <v>8.21531416943529</v>
      </c>
      <c r="L18" s="100">
        <v>0</v>
      </c>
      <c r="M18" s="99">
        <v>0</v>
      </c>
      <c r="N18" s="161">
        <v>2803.1622000000002</v>
      </c>
      <c r="O18" s="135">
        <v>8.75</v>
      </c>
      <c r="P18" s="161">
        <v>1002.99</v>
      </c>
      <c r="Q18" s="135">
        <v>9.25</v>
      </c>
      <c r="R18" s="100">
        <v>0</v>
      </c>
      <c r="S18" s="301">
        <v>0</v>
      </c>
      <c r="T18" s="302">
        <v>0</v>
      </c>
      <c r="U18" s="303">
        <v>0</v>
      </c>
      <c r="V18" s="98">
        <v>0</v>
      </c>
      <c r="W18" s="99">
        <v>0</v>
      </c>
      <c r="X18" s="100">
        <v>0</v>
      </c>
      <c r="Y18" s="99">
        <v>0</v>
      </c>
      <c r="Z18" s="98">
        <v>0</v>
      </c>
      <c r="AA18" s="301">
        <v>0</v>
      </c>
    </row>
    <row r="19" spans="1:27" ht="35.25" customHeight="1">
      <c r="A19" s="242" t="s">
        <v>25</v>
      </c>
      <c r="B19" s="137">
        <v>5399.028155</v>
      </c>
      <c r="C19" s="135">
        <v>9.1912329384953928</v>
      </c>
      <c r="D19" s="285">
        <v>1399.028155</v>
      </c>
      <c r="E19" s="135">
        <v>8.3084285134347446</v>
      </c>
      <c r="F19" s="100">
        <v>0</v>
      </c>
      <c r="G19" s="301">
        <v>0</v>
      </c>
      <c r="H19" s="100">
        <v>0</v>
      </c>
      <c r="I19" s="301">
        <v>0</v>
      </c>
      <c r="J19" s="161">
        <v>1399.028155</v>
      </c>
      <c r="K19" s="135">
        <v>8.3084285134347446</v>
      </c>
      <c r="L19" s="100">
        <v>0</v>
      </c>
      <c r="M19" s="99">
        <v>0</v>
      </c>
      <c r="N19" s="304">
        <v>0</v>
      </c>
      <c r="O19" s="305">
        <v>0</v>
      </c>
      <c r="P19" s="245">
        <v>0</v>
      </c>
      <c r="Q19" s="305">
        <v>0</v>
      </c>
      <c r="R19" s="304">
        <v>0</v>
      </c>
      <c r="S19" s="301">
        <v>0</v>
      </c>
      <c r="T19" s="302">
        <v>0</v>
      </c>
      <c r="U19" s="303">
        <v>0</v>
      </c>
      <c r="V19" s="98">
        <v>0</v>
      </c>
      <c r="W19" s="99">
        <v>0</v>
      </c>
      <c r="X19" s="100">
        <v>0</v>
      </c>
      <c r="Y19" s="99">
        <v>0</v>
      </c>
      <c r="Z19" s="98">
        <v>0</v>
      </c>
      <c r="AA19" s="301">
        <v>0</v>
      </c>
    </row>
    <row r="20" spans="1:27" ht="34.5" customHeight="1" thickBot="1">
      <c r="A20" s="257" t="s">
        <v>26</v>
      </c>
      <c r="B20" s="137">
        <v>3014.3824</v>
      </c>
      <c r="C20" s="135">
        <v>10.084484398860608</v>
      </c>
      <c r="D20" s="285">
        <v>3014.3824</v>
      </c>
      <c r="E20" s="135">
        <v>10.084484398860608</v>
      </c>
      <c r="F20" s="161">
        <v>1890.2448999999999</v>
      </c>
      <c r="G20" s="135">
        <v>10.984438730663948</v>
      </c>
      <c r="H20" s="161">
        <v>873.68</v>
      </c>
      <c r="I20" s="135">
        <v>8.2332803429173147</v>
      </c>
      <c r="J20" s="161">
        <v>250.45750000000001</v>
      </c>
      <c r="K20" s="135">
        <v>9.75</v>
      </c>
      <c r="L20" s="100">
        <v>0</v>
      </c>
      <c r="M20" s="99">
        <v>0</v>
      </c>
      <c r="N20" s="304">
        <v>0</v>
      </c>
      <c r="O20" s="305">
        <v>0</v>
      </c>
      <c r="P20" s="245">
        <v>0</v>
      </c>
      <c r="Q20" s="305">
        <v>0</v>
      </c>
      <c r="R20" s="306">
        <v>0</v>
      </c>
      <c r="S20" s="301">
        <v>0</v>
      </c>
      <c r="T20" s="137">
        <v>412.94617949000002</v>
      </c>
      <c r="U20" s="135">
        <v>8.9242774877161501</v>
      </c>
      <c r="V20" s="161">
        <v>412.94617949000002</v>
      </c>
      <c r="W20" s="138">
        <v>8.9242774877161501</v>
      </c>
      <c r="X20" s="161">
        <v>412.94617949000002</v>
      </c>
      <c r="Y20" s="135">
        <v>8.9242774877161501</v>
      </c>
      <c r="Z20" s="98">
        <v>0</v>
      </c>
      <c r="AA20" s="301">
        <v>0</v>
      </c>
    </row>
    <row r="21" spans="1:27" s="66" customFormat="1" ht="58.5" customHeight="1" thickBot="1">
      <c r="A21" s="264" t="s">
        <v>55</v>
      </c>
      <c r="B21" s="307">
        <v>50259.864873800005</v>
      </c>
      <c r="C21" s="308">
        <v>9.1689600011852548</v>
      </c>
      <c r="D21" s="307">
        <v>28905.863873800001</v>
      </c>
      <c r="E21" s="308">
        <v>8.9244065605203193</v>
      </c>
      <c r="F21" s="309">
        <v>9726.1885000000002</v>
      </c>
      <c r="G21" s="308">
        <v>7.9342030206385576</v>
      </c>
      <c r="H21" s="309">
        <v>4785.1453668000004</v>
      </c>
      <c r="I21" s="308">
        <v>9.1677651353954275</v>
      </c>
      <c r="J21" s="309">
        <v>9883.7778070000004</v>
      </c>
      <c r="K21" s="308">
        <v>9.7650122544180338</v>
      </c>
      <c r="L21" s="310">
        <v>0</v>
      </c>
      <c r="M21" s="311">
        <v>0</v>
      </c>
      <c r="N21" s="310">
        <v>2803.1622000000002</v>
      </c>
      <c r="O21" s="308">
        <v>8.75</v>
      </c>
      <c r="P21" s="312">
        <v>1707.59</v>
      </c>
      <c r="Q21" s="313">
        <v>9.3032621999426084</v>
      </c>
      <c r="R21" s="309">
        <v>8854.0010000000002</v>
      </c>
      <c r="S21" s="308">
        <v>9.5</v>
      </c>
      <c r="T21" s="309">
        <v>412.94617949000002</v>
      </c>
      <c r="U21" s="308">
        <v>8.9242774877161501</v>
      </c>
      <c r="V21" s="309">
        <v>412.94617949000002</v>
      </c>
      <c r="W21" s="308">
        <v>8.9242774877161501</v>
      </c>
      <c r="X21" s="309">
        <v>412.94617949000002</v>
      </c>
      <c r="Y21" s="308">
        <v>8.9242774877161501</v>
      </c>
      <c r="Z21" s="309">
        <v>4904</v>
      </c>
      <c r="AA21" s="308">
        <v>9.5</v>
      </c>
    </row>
    <row r="22" spans="1:27" ht="20.25">
      <c r="D22" s="25"/>
      <c r="F22" s="25"/>
    </row>
  </sheetData>
  <mergeCells count="19">
    <mergeCell ref="L5:M6"/>
    <mergeCell ref="N5:O6"/>
    <mergeCell ref="R4:S6"/>
    <mergeCell ref="A1:AA1"/>
    <mergeCell ref="D3:S3"/>
    <mergeCell ref="P5:Q6"/>
    <mergeCell ref="A3:A7"/>
    <mergeCell ref="B3:C6"/>
    <mergeCell ref="D4:E6"/>
    <mergeCell ref="Z3:AA6"/>
    <mergeCell ref="X5:Y6"/>
    <mergeCell ref="F4:Q4"/>
    <mergeCell ref="F5:G6"/>
    <mergeCell ref="H5:I6"/>
    <mergeCell ref="V4:Y4"/>
    <mergeCell ref="T3:U6"/>
    <mergeCell ref="V3:Y3"/>
    <mergeCell ref="V5:W6"/>
    <mergeCell ref="J5:K6"/>
  </mergeCells>
  <phoneticPr fontId="3" type="noConversion"/>
  <printOptions horizontalCentered="1"/>
  <pageMargins left="0" right="0" top="0" bottom="0" header="3.937007874015748E-2" footer="0"/>
  <pageSetup paperSize="9" scale="37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view="pageBreakPreview" zoomScale="55" zoomScaleNormal="80" zoomScaleSheetLayoutView="55" workbookViewId="0">
      <pane xSplit="1" ySplit="6" topLeftCell="B16" activePane="bottomRight" state="frozen"/>
      <selection activeCell="A3" sqref="A3:A7"/>
      <selection pane="topRight" activeCell="A3" sqref="A3:A7"/>
      <selection pane="bottomLeft" activeCell="A3" sqref="A3:A7"/>
      <selection pane="bottomRight" activeCell="B3" sqref="B3:C6"/>
    </sheetView>
  </sheetViews>
  <sheetFormatPr defaultColWidth="9.140625" defaultRowHeight="12.75"/>
  <cols>
    <col min="1" max="1" width="15.85546875" style="6" customWidth="1"/>
    <col min="2" max="2" width="17.28515625" style="6" customWidth="1"/>
    <col min="3" max="3" width="17.5703125" style="17" customWidth="1"/>
    <col min="4" max="4" width="20.7109375" style="6" customWidth="1"/>
    <col min="5" max="5" width="11" style="17" customWidth="1"/>
    <col min="6" max="6" width="17.28515625" style="6" customWidth="1"/>
    <col min="7" max="7" width="11" style="17" customWidth="1"/>
    <col min="8" max="8" width="19.42578125" style="6" customWidth="1"/>
    <col min="9" max="9" width="10.7109375" style="17" bestFit="1" customWidth="1"/>
    <col min="10" max="10" width="15.7109375" style="6" customWidth="1"/>
    <col min="11" max="11" width="10.7109375" style="17" bestFit="1" customWidth="1"/>
    <col min="12" max="12" width="17.5703125" style="6" customWidth="1"/>
    <col min="13" max="13" width="11.5703125" style="6" customWidth="1"/>
    <col min="14" max="14" width="18" style="6" customWidth="1"/>
    <col min="15" max="15" width="12.5703125" style="17" customWidth="1"/>
    <col min="16" max="16" width="9.140625" style="6" customWidth="1"/>
    <col min="17" max="17" width="8.28515625" style="17" customWidth="1"/>
    <col min="18" max="18" width="19" style="17" customWidth="1"/>
    <col min="19" max="19" width="10" style="17" customWidth="1"/>
    <col min="20" max="20" width="17.140625" style="6" customWidth="1"/>
    <col min="21" max="21" width="10" style="17" customWidth="1"/>
    <col min="22" max="22" width="14.5703125" style="6" customWidth="1"/>
    <col min="23" max="23" width="10.85546875" style="6" customWidth="1"/>
    <col min="24" max="16384" width="9.140625" style="6"/>
  </cols>
  <sheetData>
    <row r="1" spans="1:25" ht="57" customHeight="1">
      <c r="A1" s="598" t="s">
        <v>51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</row>
    <row r="2" spans="1:25" ht="22.5" customHeight="1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32" t="s">
        <v>53</v>
      </c>
      <c r="V2" s="112"/>
      <c r="W2" s="112"/>
    </row>
    <row r="3" spans="1:25" ht="21.75" customHeight="1" thickBot="1">
      <c r="A3" s="584" t="s">
        <v>31</v>
      </c>
      <c r="B3" s="559" t="s">
        <v>32</v>
      </c>
      <c r="C3" s="560"/>
      <c r="D3" s="588" t="s">
        <v>33</v>
      </c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639"/>
      <c r="V3" s="652" t="s">
        <v>46</v>
      </c>
      <c r="W3" s="653"/>
    </row>
    <row r="4" spans="1:25" ht="20.25" customHeight="1" thickBot="1">
      <c r="A4" s="585"/>
      <c r="B4" s="561"/>
      <c r="C4" s="562"/>
      <c r="D4" s="559" t="s">
        <v>34</v>
      </c>
      <c r="E4" s="560"/>
      <c r="F4" s="588" t="s">
        <v>35</v>
      </c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639"/>
      <c r="R4" s="559" t="s">
        <v>52</v>
      </c>
      <c r="S4" s="591"/>
      <c r="T4" s="582" t="s">
        <v>36</v>
      </c>
      <c r="U4" s="591"/>
      <c r="V4" s="654"/>
      <c r="W4" s="655"/>
    </row>
    <row r="5" spans="1:25" ht="29.25" customHeight="1">
      <c r="A5" s="585"/>
      <c r="B5" s="561"/>
      <c r="C5" s="562"/>
      <c r="D5" s="561"/>
      <c r="E5" s="562"/>
      <c r="F5" s="559" t="s">
        <v>10</v>
      </c>
      <c r="G5" s="560"/>
      <c r="H5" s="559" t="s">
        <v>11</v>
      </c>
      <c r="I5" s="560"/>
      <c r="J5" s="559" t="s">
        <v>12</v>
      </c>
      <c r="K5" s="560"/>
      <c r="L5" s="559" t="s">
        <v>13</v>
      </c>
      <c r="M5" s="560"/>
      <c r="N5" s="559" t="s">
        <v>14</v>
      </c>
      <c r="O5" s="560"/>
      <c r="P5" s="559" t="s">
        <v>30</v>
      </c>
      <c r="Q5" s="560"/>
      <c r="R5" s="578"/>
      <c r="S5" s="592"/>
      <c r="T5" s="579"/>
      <c r="U5" s="592"/>
      <c r="V5" s="654"/>
      <c r="W5" s="655"/>
    </row>
    <row r="6" spans="1:25" ht="87" customHeight="1" thickBot="1">
      <c r="A6" s="585"/>
      <c r="B6" s="563"/>
      <c r="C6" s="564"/>
      <c r="D6" s="563"/>
      <c r="E6" s="564"/>
      <c r="F6" s="563"/>
      <c r="G6" s="564"/>
      <c r="H6" s="563"/>
      <c r="I6" s="564"/>
      <c r="J6" s="563"/>
      <c r="K6" s="564"/>
      <c r="L6" s="563"/>
      <c r="M6" s="564"/>
      <c r="N6" s="563"/>
      <c r="O6" s="564"/>
      <c r="P6" s="563"/>
      <c r="Q6" s="564"/>
      <c r="R6" s="580"/>
      <c r="S6" s="593"/>
      <c r="T6" s="581"/>
      <c r="U6" s="593"/>
      <c r="V6" s="656"/>
      <c r="W6" s="657"/>
    </row>
    <row r="7" spans="1:25" ht="100.5" customHeight="1" thickBot="1">
      <c r="A7" s="586"/>
      <c r="B7" s="83" t="s">
        <v>89</v>
      </c>
      <c r="C7" s="114" t="s">
        <v>38</v>
      </c>
      <c r="D7" s="83" t="s">
        <v>89</v>
      </c>
      <c r="E7" s="114" t="s">
        <v>38</v>
      </c>
      <c r="F7" s="83" t="s">
        <v>89</v>
      </c>
      <c r="G7" s="114" t="s">
        <v>38</v>
      </c>
      <c r="H7" s="83" t="s">
        <v>89</v>
      </c>
      <c r="I7" s="114" t="s">
        <v>38</v>
      </c>
      <c r="J7" s="83" t="s">
        <v>89</v>
      </c>
      <c r="K7" s="114" t="s">
        <v>38</v>
      </c>
      <c r="L7" s="83" t="s">
        <v>89</v>
      </c>
      <c r="M7" s="114" t="s">
        <v>38</v>
      </c>
      <c r="N7" s="83" t="s">
        <v>89</v>
      </c>
      <c r="O7" s="114" t="s">
        <v>38</v>
      </c>
      <c r="P7" s="83" t="s">
        <v>89</v>
      </c>
      <c r="Q7" s="114" t="s">
        <v>38</v>
      </c>
      <c r="R7" s="83" t="s">
        <v>89</v>
      </c>
      <c r="S7" s="114" t="s">
        <v>38</v>
      </c>
      <c r="T7" s="83" t="s">
        <v>89</v>
      </c>
      <c r="U7" s="114" t="s">
        <v>38</v>
      </c>
      <c r="V7" s="83" t="s">
        <v>89</v>
      </c>
      <c r="W7" s="114" t="s">
        <v>38</v>
      </c>
    </row>
    <row r="8" spans="1:25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274">
        <v>8</v>
      </c>
      <c r="I8" s="275">
        <v>9</v>
      </c>
      <c r="J8" s="274">
        <v>10</v>
      </c>
      <c r="K8" s="275">
        <v>11</v>
      </c>
      <c r="L8" s="274">
        <v>12</v>
      </c>
      <c r="M8" s="275">
        <v>13</v>
      </c>
      <c r="N8" s="274">
        <v>14</v>
      </c>
      <c r="O8" s="275">
        <v>15</v>
      </c>
      <c r="P8" s="274">
        <v>16</v>
      </c>
      <c r="Q8" s="275">
        <v>17</v>
      </c>
      <c r="R8" s="295">
        <v>18</v>
      </c>
      <c r="S8" s="275">
        <v>19</v>
      </c>
      <c r="T8" s="296">
        <v>20</v>
      </c>
      <c r="U8" s="275">
        <v>21</v>
      </c>
      <c r="V8" s="274">
        <v>22</v>
      </c>
      <c r="W8" s="275">
        <v>23</v>
      </c>
    </row>
    <row r="9" spans="1:25" ht="35.25" customHeight="1">
      <c r="A9" s="181" t="s">
        <v>15</v>
      </c>
      <c r="B9" s="278">
        <v>1166.8176249999999</v>
      </c>
      <c r="C9" s="279">
        <v>22.316542030722239</v>
      </c>
      <c r="D9" s="278">
        <v>1166.8176249999999</v>
      </c>
      <c r="E9" s="279">
        <v>22.316542030722239</v>
      </c>
      <c r="F9" s="280">
        <v>913.58324000000005</v>
      </c>
      <c r="G9" s="279">
        <v>21.541643878558894</v>
      </c>
      <c r="H9" s="281">
        <v>145.59957499999999</v>
      </c>
      <c r="I9" s="279">
        <v>24.82926675438441</v>
      </c>
      <c r="J9" s="281">
        <v>107.63481</v>
      </c>
      <c r="K9" s="279">
        <v>25.494717498920657</v>
      </c>
      <c r="L9" s="98">
        <v>0</v>
      </c>
      <c r="M9" s="240">
        <v>0</v>
      </c>
      <c r="N9" s="98">
        <v>0</v>
      </c>
      <c r="O9" s="240">
        <v>0</v>
      </c>
      <c r="P9" s="98">
        <v>0</v>
      </c>
      <c r="Q9" s="240">
        <v>0</v>
      </c>
      <c r="R9" s="282">
        <v>0</v>
      </c>
      <c r="S9" s="250">
        <v>0</v>
      </c>
      <c r="T9" s="100">
        <v>0</v>
      </c>
      <c r="U9" s="240">
        <v>0</v>
      </c>
      <c r="V9" s="281">
        <v>543.33400000000017</v>
      </c>
      <c r="W9" s="279">
        <v>9.5</v>
      </c>
    </row>
    <row r="10" spans="1:25" ht="35.25" customHeight="1">
      <c r="A10" s="242" t="s">
        <v>16</v>
      </c>
      <c r="B10" s="283">
        <v>5665.2709794400007</v>
      </c>
      <c r="C10" s="284">
        <v>18.635127295081862</v>
      </c>
      <c r="D10" s="283">
        <v>3865.2709794400002</v>
      </c>
      <c r="E10" s="284">
        <v>22.889222083936652</v>
      </c>
      <c r="F10" s="285">
        <v>1039.6209743500001</v>
      </c>
      <c r="G10" s="284">
        <v>22.16972394081537</v>
      </c>
      <c r="H10" s="285">
        <v>413.93</v>
      </c>
      <c r="I10" s="284">
        <v>20.580628367115214</v>
      </c>
      <c r="J10" s="285">
        <v>2408.6053850900003</v>
      </c>
      <c r="K10" s="284">
        <v>23.602978553687919</v>
      </c>
      <c r="L10" s="285">
        <v>1.09598</v>
      </c>
      <c r="M10" s="284">
        <v>20</v>
      </c>
      <c r="N10" s="285">
        <v>2.01864</v>
      </c>
      <c r="O10" s="284">
        <v>16.751629810169224</v>
      </c>
      <c r="P10" s="98">
        <v>0</v>
      </c>
      <c r="Q10" s="99">
        <v>0</v>
      </c>
      <c r="R10" s="286">
        <v>0</v>
      </c>
      <c r="S10" s="99">
        <v>0</v>
      </c>
      <c r="T10" s="287">
        <v>1800</v>
      </c>
      <c r="U10" s="288">
        <v>9.5</v>
      </c>
      <c r="V10" s="281">
        <v>850</v>
      </c>
      <c r="W10" s="284">
        <v>9.5</v>
      </c>
    </row>
    <row r="11" spans="1:25" ht="36" customHeight="1">
      <c r="A11" s="242" t="s">
        <v>17</v>
      </c>
      <c r="B11" s="289">
        <v>13199.69908036</v>
      </c>
      <c r="C11" s="244">
        <v>12.08467059825348</v>
      </c>
      <c r="D11" s="289">
        <v>8609.7000803600004</v>
      </c>
      <c r="E11" s="244">
        <v>13.462608894661225</v>
      </c>
      <c r="F11" s="247">
        <v>3638.4408480000002</v>
      </c>
      <c r="G11" s="244">
        <v>13.117144103484407</v>
      </c>
      <c r="H11" s="285">
        <v>3283.6317313600002</v>
      </c>
      <c r="I11" s="284">
        <v>13.067326778946809</v>
      </c>
      <c r="J11" s="285">
        <v>1362.2702509999999</v>
      </c>
      <c r="K11" s="284">
        <v>15.067282576664002</v>
      </c>
      <c r="L11" s="98">
        <v>0</v>
      </c>
      <c r="M11" s="99">
        <v>0</v>
      </c>
      <c r="N11" s="285">
        <v>325.35725000000002</v>
      </c>
      <c r="O11" s="284">
        <v>14.59648522969751</v>
      </c>
      <c r="P11" s="98">
        <v>0</v>
      </c>
      <c r="Q11" s="99">
        <v>0</v>
      </c>
      <c r="R11" s="286">
        <v>0</v>
      </c>
      <c r="S11" s="99">
        <v>0</v>
      </c>
      <c r="T11" s="287">
        <v>4589.9989999999998</v>
      </c>
      <c r="U11" s="290">
        <v>9.5</v>
      </c>
      <c r="V11" s="281">
        <v>6020</v>
      </c>
      <c r="W11" s="284">
        <v>9.5</v>
      </c>
      <c r="Y11" s="20"/>
    </row>
    <row r="12" spans="1:25" ht="36" customHeight="1">
      <c r="A12" s="242" t="s">
        <v>18</v>
      </c>
      <c r="B12" s="289">
        <v>4425.6318693999992</v>
      </c>
      <c r="C12" s="244">
        <v>13.436886396080238</v>
      </c>
      <c r="D12" s="289">
        <v>4425.6318693999992</v>
      </c>
      <c r="E12" s="244">
        <v>13.436886396080238</v>
      </c>
      <c r="F12" s="247">
        <v>2762.8749800000001</v>
      </c>
      <c r="G12" s="244">
        <v>13.480544918395115</v>
      </c>
      <c r="H12" s="285">
        <v>22.206849999999999</v>
      </c>
      <c r="I12" s="284">
        <v>14.085346570990483</v>
      </c>
      <c r="J12" s="285">
        <v>1640.5500394000001</v>
      </c>
      <c r="K12" s="284">
        <v>13.3545827213614</v>
      </c>
      <c r="L12" s="98">
        <v>0</v>
      </c>
      <c r="M12" s="99">
        <v>0</v>
      </c>
      <c r="N12" s="98">
        <v>0</v>
      </c>
      <c r="O12" s="99">
        <v>0</v>
      </c>
      <c r="P12" s="98">
        <v>0</v>
      </c>
      <c r="Q12" s="99">
        <v>0</v>
      </c>
      <c r="R12" s="286">
        <v>0</v>
      </c>
      <c r="S12" s="99">
        <v>0</v>
      </c>
      <c r="T12" s="100">
        <v>0</v>
      </c>
      <c r="U12" s="99">
        <v>0</v>
      </c>
      <c r="V12" s="281">
        <v>100</v>
      </c>
      <c r="W12" s="284">
        <v>9.5</v>
      </c>
    </row>
    <row r="13" spans="1:25" ht="36" customHeight="1">
      <c r="A13" s="242" t="s">
        <v>39</v>
      </c>
      <c r="B13" s="289">
        <v>2802.642758</v>
      </c>
      <c r="C13" s="244">
        <v>11.884188015017788</v>
      </c>
      <c r="D13" s="289">
        <v>2802.642758</v>
      </c>
      <c r="E13" s="244">
        <v>11.884188015017788</v>
      </c>
      <c r="F13" s="247">
        <v>1515.285678</v>
      </c>
      <c r="G13" s="244">
        <v>11.117010649921816</v>
      </c>
      <c r="H13" s="285">
        <v>1.0063599999999999</v>
      </c>
      <c r="I13" s="284">
        <v>14</v>
      </c>
      <c r="J13" s="285">
        <v>140.44828999999999</v>
      </c>
      <c r="K13" s="284">
        <v>14</v>
      </c>
      <c r="L13" s="285">
        <v>1144.82611</v>
      </c>
      <c r="M13" s="284">
        <v>12.636201034059225</v>
      </c>
      <c r="N13" s="285">
        <v>1.0763199999999999</v>
      </c>
      <c r="O13" s="284">
        <v>14</v>
      </c>
      <c r="P13" s="98">
        <v>0</v>
      </c>
      <c r="Q13" s="99">
        <v>0</v>
      </c>
      <c r="R13" s="286">
        <v>0</v>
      </c>
      <c r="S13" s="99">
        <v>0</v>
      </c>
      <c r="T13" s="100">
        <v>0</v>
      </c>
      <c r="U13" s="99">
        <v>0</v>
      </c>
      <c r="V13" s="281">
        <v>200</v>
      </c>
      <c r="W13" s="284">
        <v>9.5</v>
      </c>
    </row>
    <row r="14" spans="1:25" ht="36" customHeight="1">
      <c r="A14" s="242" t="s">
        <v>20</v>
      </c>
      <c r="B14" s="289">
        <v>3124.9060941999996</v>
      </c>
      <c r="C14" s="244">
        <v>10.386041518732048</v>
      </c>
      <c r="D14" s="289">
        <v>3124.9060941999996</v>
      </c>
      <c r="E14" s="244">
        <v>10.386041518732048</v>
      </c>
      <c r="F14" s="247">
        <v>1976.3927900000001</v>
      </c>
      <c r="G14" s="244">
        <v>9.1575866020033398</v>
      </c>
      <c r="H14" s="285">
        <v>654.65512920000003</v>
      </c>
      <c r="I14" s="244">
        <v>12.5</v>
      </c>
      <c r="J14" s="245">
        <v>0</v>
      </c>
      <c r="K14" s="99">
        <v>0</v>
      </c>
      <c r="L14" s="285">
        <v>493.85817500000002</v>
      </c>
      <c r="M14" s="284">
        <v>12.5</v>
      </c>
      <c r="N14" s="98">
        <v>0</v>
      </c>
      <c r="O14" s="99">
        <v>0</v>
      </c>
      <c r="P14" s="98">
        <v>0</v>
      </c>
      <c r="Q14" s="99">
        <v>0</v>
      </c>
      <c r="R14" s="286">
        <v>0</v>
      </c>
      <c r="S14" s="99">
        <v>0</v>
      </c>
      <c r="T14" s="100">
        <v>0</v>
      </c>
      <c r="U14" s="99">
        <v>0</v>
      </c>
      <c r="V14" s="281">
        <v>80</v>
      </c>
      <c r="W14" s="284">
        <v>9.5</v>
      </c>
    </row>
    <row r="15" spans="1:25" ht="35.25" customHeight="1">
      <c r="A15" s="242" t="s">
        <v>21</v>
      </c>
      <c r="B15" s="289">
        <v>4254.1679835000004</v>
      </c>
      <c r="C15" s="244">
        <v>9.8386735444364479</v>
      </c>
      <c r="D15" s="289">
        <v>4254.1679835000004</v>
      </c>
      <c r="E15" s="244">
        <v>9.8386735444364479</v>
      </c>
      <c r="F15" s="247">
        <v>3438.5943950000001</v>
      </c>
      <c r="G15" s="244">
        <v>9.2712476740368785</v>
      </c>
      <c r="H15" s="249">
        <v>87.744060000000005</v>
      </c>
      <c r="I15" s="244">
        <v>10</v>
      </c>
      <c r="J15" s="245">
        <v>0</v>
      </c>
      <c r="K15" s="99">
        <v>0</v>
      </c>
      <c r="L15" s="285">
        <v>727.82952850000004</v>
      </c>
      <c r="M15" s="284">
        <v>12.5</v>
      </c>
      <c r="N15" s="98">
        <v>0</v>
      </c>
      <c r="O15" s="99">
        <v>0</v>
      </c>
      <c r="P15" s="98">
        <v>0</v>
      </c>
      <c r="Q15" s="99">
        <v>0</v>
      </c>
      <c r="R15" s="286">
        <v>0</v>
      </c>
      <c r="S15" s="99">
        <v>0</v>
      </c>
      <c r="T15" s="100">
        <v>0</v>
      </c>
      <c r="U15" s="99">
        <v>0</v>
      </c>
      <c r="V15" s="281">
        <v>50</v>
      </c>
      <c r="W15" s="284">
        <v>9.5</v>
      </c>
    </row>
    <row r="16" spans="1:25" ht="35.25" customHeight="1">
      <c r="A16" s="242" t="s">
        <v>22</v>
      </c>
      <c r="B16" s="289">
        <v>20756.51988</v>
      </c>
      <c r="C16" s="244">
        <v>6.4956870503717603</v>
      </c>
      <c r="D16" s="289">
        <v>4313.8308800000004</v>
      </c>
      <c r="E16" s="244">
        <v>10.290868865795685</v>
      </c>
      <c r="F16" s="247">
        <v>3400.58761</v>
      </c>
      <c r="G16" s="244">
        <v>9.8390859402972417</v>
      </c>
      <c r="H16" s="249">
        <v>170.59119999999999</v>
      </c>
      <c r="I16" s="244">
        <v>11.844667204404448</v>
      </c>
      <c r="J16" s="249">
        <v>508.18454000000003</v>
      </c>
      <c r="K16" s="244">
        <v>12</v>
      </c>
      <c r="L16" s="285">
        <v>233.42894000000001</v>
      </c>
      <c r="M16" s="284">
        <v>12</v>
      </c>
      <c r="N16" s="285">
        <v>1.0385899999999999</v>
      </c>
      <c r="O16" s="284">
        <v>13.9</v>
      </c>
      <c r="P16" s="98">
        <v>0</v>
      </c>
      <c r="Q16" s="99">
        <v>0</v>
      </c>
      <c r="R16" s="285">
        <v>16442.688999999998</v>
      </c>
      <c r="S16" s="284">
        <v>5.5</v>
      </c>
      <c r="T16" s="100">
        <v>0</v>
      </c>
      <c r="U16" s="99">
        <v>0</v>
      </c>
      <c r="V16" s="98">
        <v>0</v>
      </c>
      <c r="W16" s="99">
        <v>0</v>
      </c>
    </row>
    <row r="17" spans="1:23" ht="34.5" customHeight="1">
      <c r="A17" s="252" t="s">
        <v>23</v>
      </c>
      <c r="B17" s="289">
        <v>2552.504715</v>
      </c>
      <c r="C17" s="244">
        <v>9.3668675260409859</v>
      </c>
      <c r="D17" s="289">
        <v>2552.504715</v>
      </c>
      <c r="E17" s="244">
        <v>9.3668675260409859</v>
      </c>
      <c r="F17" s="254">
        <v>2104.0029249999998</v>
      </c>
      <c r="G17" s="244">
        <v>8.8058157595004296</v>
      </c>
      <c r="H17" s="253">
        <v>1.02014</v>
      </c>
      <c r="I17" s="244">
        <v>11.5</v>
      </c>
      <c r="J17" s="253">
        <v>447.48165</v>
      </c>
      <c r="K17" s="255">
        <v>12</v>
      </c>
      <c r="L17" s="98">
        <v>0</v>
      </c>
      <c r="M17" s="99">
        <v>0</v>
      </c>
      <c r="N17" s="98">
        <v>0</v>
      </c>
      <c r="O17" s="99">
        <v>0</v>
      </c>
      <c r="P17" s="98">
        <v>0</v>
      </c>
      <c r="Q17" s="99">
        <v>0</v>
      </c>
      <c r="R17" s="286">
        <v>0</v>
      </c>
      <c r="S17" s="99">
        <v>0</v>
      </c>
      <c r="T17" s="286">
        <v>0</v>
      </c>
      <c r="U17" s="99">
        <v>0</v>
      </c>
      <c r="V17" s="286">
        <v>0</v>
      </c>
      <c r="W17" s="99">
        <v>0</v>
      </c>
    </row>
    <row r="18" spans="1:23" ht="35.25" customHeight="1">
      <c r="A18" s="242" t="s">
        <v>24</v>
      </c>
      <c r="B18" s="289">
        <v>2704.7805974000003</v>
      </c>
      <c r="C18" s="244">
        <v>7.9010541567928794</v>
      </c>
      <c r="D18" s="289">
        <v>2704.7805974000003</v>
      </c>
      <c r="E18" s="244">
        <v>7.9010541567928794</v>
      </c>
      <c r="F18" s="247">
        <v>1921.7117599999999</v>
      </c>
      <c r="G18" s="244">
        <v>6.7922806052870275</v>
      </c>
      <c r="H18" s="249">
        <v>702.44581000000005</v>
      </c>
      <c r="I18" s="244">
        <v>10.58255428201643</v>
      </c>
      <c r="J18" s="249">
        <v>10.847</v>
      </c>
      <c r="K18" s="244">
        <v>10.75</v>
      </c>
      <c r="L18" s="98">
        <v>0</v>
      </c>
      <c r="M18" s="99">
        <v>0</v>
      </c>
      <c r="N18" s="285">
        <v>69.776027400000004</v>
      </c>
      <c r="O18" s="284">
        <v>11</v>
      </c>
      <c r="P18" s="98">
        <v>0</v>
      </c>
      <c r="Q18" s="99">
        <v>0</v>
      </c>
      <c r="R18" s="286">
        <v>0</v>
      </c>
      <c r="S18" s="99">
        <v>0</v>
      </c>
      <c r="T18" s="100">
        <v>0</v>
      </c>
      <c r="U18" s="99">
        <v>0</v>
      </c>
      <c r="V18" s="98">
        <v>0</v>
      </c>
      <c r="W18" s="99">
        <v>0</v>
      </c>
    </row>
    <row r="19" spans="1:23" ht="35.25" customHeight="1">
      <c r="A19" s="242" t="s">
        <v>25</v>
      </c>
      <c r="B19" s="289">
        <v>8001.0967982499997</v>
      </c>
      <c r="C19" s="244">
        <v>9.4839350486419427</v>
      </c>
      <c r="D19" s="289">
        <v>601.09679825000001</v>
      </c>
      <c r="E19" s="244">
        <v>9.2861621767921303</v>
      </c>
      <c r="F19" s="247">
        <v>210.37700000000001</v>
      </c>
      <c r="G19" s="256">
        <v>7.1753080327222083</v>
      </c>
      <c r="H19" s="249">
        <v>300.20427000000001</v>
      </c>
      <c r="I19" s="244">
        <v>10.550174026505353</v>
      </c>
      <c r="J19" s="245">
        <v>0</v>
      </c>
      <c r="K19" s="99">
        <v>0</v>
      </c>
      <c r="L19" s="98">
        <v>0</v>
      </c>
      <c r="M19" s="99">
        <v>0</v>
      </c>
      <c r="N19" s="285">
        <v>90.515528250000003</v>
      </c>
      <c r="O19" s="284">
        <v>10</v>
      </c>
      <c r="P19" s="98">
        <v>0</v>
      </c>
      <c r="Q19" s="99">
        <v>0</v>
      </c>
      <c r="R19" s="286">
        <v>0</v>
      </c>
      <c r="S19" s="99">
        <v>0</v>
      </c>
      <c r="T19" s="100">
        <v>0</v>
      </c>
      <c r="U19" s="99">
        <v>0</v>
      </c>
      <c r="V19" s="98">
        <v>0</v>
      </c>
      <c r="W19" s="99">
        <v>0</v>
      </c>
    </row>
    <row r="20" spans="1:23" ht="34.5" customHeight="1" thickBot="1">
      <c r="A20" s="257" t="s">
        <v>26</v>
      </c>
      <c r="B20" s="291">
        <v>2003.0219999999999</v>
      </c>
      <c r="C20" s="244">
        <v>10.049997553696365</v>
      </c>
      <c r="D20" s="292">
        <v>2003.0219999999999</v>
      </c>
      <c r="E20" s="259">
        <v>10.049997553696365</v>
      </c>
      <c r="F20" s="98">
        <v>0</v>
      </c>
      <c r="G20" s="99">
        <v>0</v>
      </c>
      <c r="H20" s="260">
        <v>2003.0219999999999</v>
      </c>
      <c r="I20" s="259">
        <v>10.049997553696365</v>
      </c>
      <c r="J20" s="245">
        <v>0</v>
      </c>
      <c r="K20" s="99">
        <v>0</v>
      </c>
      <c r="L20" s="98">
        <v>0</v>
      </c>
      <c r="M20" s="99">
        <v>0</v>
      </c>
      <c r="N20" s="98">
        <v>0</v>
      </c>
      <c r="O20" s="99">
        <v>0</v>
      </c>
      <c r="P20" s="98">
        <v>0</v>
      </c>
      <c r="Q20" s="99">
        <v>0</v>
      </c>
      <c r="R20" s="286">
        <v>0</v>
      </c>
      <c r="S20" s="99">
        <v>0</v>
      </c>
      <c r="T20" s="286">
        <v>0</v>
      </c>
      <c r="U20" s="99">
        <v>0</v>
      </c>
      <c r="V20" s="281">
        <v>558.43100000000004</v>
      </c>
      <c r="W20" s="284">
        <v>9.5</v>
      </c>
    </row>
    <row r="21" spans="1:23" s="55" customFormat="1" ht="58.5" customHeight="1" thickBot="1">
      <c r="A21" s="264" t="s">
        <v>44</v>
      </c>
      <c r="B21" s="265">
        <v>70657.060380550014</v>
      </c>
      <c r="C21" s="266">
        <v>10.392885153729223</v>
      </c>
      <c r="D21" s="265">
        <v>40424.372380550005</v>
      </c>
      <c r="E21" s="266">
        <v>12.687665970590123</v>
      </c>
      <c r="F21" s="272">
        <v>22921.472200349999</v>
      </c>
      <c r="G21" s="266">
        <v>11.389851503048506</v>
      </c>
      <c r="H21" s="272">
        <v>7786.0571255600007</v>
      </c>
      <c r="I21" s="266">
        <v>12.483011544486903</v>
      </c>
      <c r="J21" s="272">
        <v>6626.0219654900002</v>
      </c>
      <c r="K21" s="266">
        <v>17.443320976272872</v>
      </c>
      <c r="L21" s="272">
        <v>2601.0387335</v>
      </c>
      <c r="M21" s="266">
        <v>12.518235745354001</v>
      </c>
      <c r="N21" s="272">
        <v>489.78235565</v>
      </c>
      <c r="O21" s="266">
        <v>13.240747025877472</v>
      </c>
      <c r="P21" s="293">
        <v>0</v>
      </c>
      <c r="Q21" s="294">
        <v>0</v>
      </c>
      <c r="R21" s="272">
        <v>16442.688999999998</v>
      </c>
      <c r="S21" s="266">
        <v>5.5</v>
      </c>
      <c r="T21" s="272">
        <v>6389.9989999999998</v>
      </c>
      <c r="U21" s="266">
        <v>9.5</v>
      </c>
      <c r="V21" s="272">
        <v>8401.7649999999994</v>
      </c>
      <c r="W21" s="266">
        <v>9.5</v>
      </c>
    </row>
    <row r="22" spans="1:23">
      <c r="B22" s="11"/>
      <c r="C22" s="12"/>
      <c r="D22" s="11"/>
      <c r="E22" s="12"/>
      <c r="F22" s="13"/>
      <c r="G22" s="14"/>
      <c r="H22" s="13"/>
      <c r="I22" s="14"/>
      <c r="J22" s="13"/>
      <c r="K22" s="14"/>
      <c r="L22" s="13"/>
      <c r="M22" s="13"/>
      <c r="N22" s="13"/>
      <c r="O22" s="14"/>
      <c r="P22" s="13"/>
      <c r="Q22" s="14"/>
      <c r="R22" s="14"/>
      <c r="S22" s="14"/>
      <c r="T22" s="15"/>
      <c r="U22" s="16"/>
    </row>
  </sheetData>
  <mergeCells count="15">
    <mergeCell ref="A1:W1"/>
    <mergeCell ref="D3:U3"/>
    <mergeCell ref="P5:Q6"/>
    <mergeCell ref="A3:A7"/>
    <mergeCell ref="B3:C6"/>
    <mergeCell ref="D4:E6"/>
    <mergeCell ref="F4:Q4"/>
    <mergeCell ref="N5:O6"/>
    <mergeCell ref="F5:G6"/>
    <mergeCell ref="H5:I6"/>
    <mergeCell ref="V3:W6"/>
    <mergeCell ref="J5:K6"/>
    <mergeCell ref="L5:M6"/>
    <mergeCell ref="T4:U6"/>
    <mergeCell ref="R4:S6"/>
  </mergeCells>
  <phoneticPr fontId="3" type="noConversion"/>
  <printOptions horizontalCentered="1"/>
  <pageMargins left="0" right="0" top="0" bottom="0" header="3.937007874015748E-2" footer="0"/>
  <pageSetup paperSize="9" scale="43" orientation="landscape" horizontalDpi="4294967294" r:id="rId1"/>
  <headerFooter alignWithMargins="0">
    <oddFooter>&amp;R&amp;"Arial Cyr,курсив"&amp;7&amp;D&amp;F&amp;A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view="pageBreakPreview" zoomScale="55" zoomScaleNormal="80" zoomScaleSheetLayoutView="55" workbookViewId="0">
      <pane xSplit="1" ySplit="6" topLeftCell="B13" activePane="bottomRight" state="frozen"/>
      <selection activeCell="A3" sqref="A3:A7"/>
      <selection pane="topRight" activeCell="A3" sqref="A3:A7"/>
      <selection pane="bottomLeft" activeCell="A3" sqref="A3:A7"/>
      <selection pane="bottomRight" activeCell="E13" sqref="E13:E20"/>
    </sheetView>
  </sheetViews>
  <sheetFormatPr defaultColWidth="9.140625" defaultRowHeight="12.75"/>
  <cols>
    <col min="1" max="1" width="14.140625" style="6" customWidth="1"/>
    <col min="2" max="2" width="16.42578125" style="6" customWidth="1"/>
    <col min="3" max="3" width="12" style="17" customWidth="1"/>
    <col min="4" max="4" width="17.140625" style="6" customWidth="1"/>
    <col min="5" max="5" width="11.42578125" style="17" customWidth="1"/>
    <col min="6" max="6" width="16.28515625" style="6" customWidth="1"/>
    <col min="7" max="7" width="11.42578125" style="17" customWidth="1"/>
    <col min="8" max="8" width="16.140625" style="6" customWidth="1"/>
    <col min="9" max="9" width="10.7109375" style="17" bestFit="1" customWidth="1"/>
    <col min="10" max="10" width="14.7109375" style="6" customWidth="1"/>
    <col min="11" max="11" width="10.7109375" style="17" bestFit="1" customWidth="1"/>
    <col min="12" max="12" width="7.42578125" style="6" customWidth="1"/>
    <col min="13" max="13" width="10.5703125" style="6" customWidth="1"/>
    <col min="14" max="14" width="15.5703125" style="6" customWidth="1"/>
    <col min="15" max="15" width="10.7109375" style="17" bestFit="1" customWidth="1"/>
    <col min="16" max="16" width="15.7109375" style="6" customWidth="1"/>
    <col min="17" max="17" width="11.42578125" style="17" customWidth="1"/>
    <col min="18" max="18" width="18" style="17" customWidth="1"/>
    <col min="19" max="19" width="11.140625" style="17" customWidth="1"/>
    <col min="20" max="20" width="16.85546875" style="6" customWidth="1"/>
    <col min="21" max="21" width="12.140625" style="17" customWidth="1"/>
    <col min="22" max="22" width="16.5703125" style="6" customWidth="1"/>
    <col min="23" max="23" width="12" style="6" customWidth="1"/>
    <col min="24" max="16384" width="9.140625" style="6"/>
  </cols>
  <sheetData>
    <row r="1" spans="1:25" ht="57" customHeight="1">
      <c r="A1" s="598" t="s">
        <v>49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112"/>
      <c r="W1" s="112"/>
    </row>
    <row r="2" spans="1:25" ht="22.5" customHeight="1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32" t="s">
        <v>50</v>
      </c>
      <c r="U2" s="112"/>
      <c r="V2" s="112"/>
      <c r="W2" s="112"/>
    </row>
    <row r="3" spans="1:25" ht="21.75" customHeight="1" thickBot="1">
      <c r="A3" s="584" t="s">
        <v>31</v>
      </c>
      <c r="B3" s="559" t="s">
        <v>32</v>
      </c>
      <c r="C3" s="560"/>
      <c r="D3" s="588" t="s">
        <v>33</v>
      </c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639"/>
      <c r="V3" s="652" t="s">
        <v>45</v>
      </c>
      <c r="W3" s="653"/>
    </row>
    <row r="4" spans="1:25" ht="20.25" customHeight="1" thickBot="1">
      <c r="A4" s="585"/>
      <c r="B4" s="561"/>
      <c r="C4" s="562"/>
      <c r="D4" s="559" t="s">
        <v>34</v>
      </c>
      <c r="E4" s="560"/>
      <c r="F4" s="588" t="s">
        <v>35</v>
      </c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639"/>
      <c r="R4" s="559" t="s">
        <v>43</v>
      </c>
      <c r="S4" s="591"/>
      <c r="T4" s="559" t="s">
        <v>36</v>
      </c>
      <c r="U4" s="591"/>
      <c r="V4" s="654"/>
      <c r="W4" s="655"/>
    </row>
    <row r="5" spans="1:25" ht="29.25" customHeight="1">
      <c r="A5" s="585"/>
      <c r="B5" s="561"/>
      <c r="C5" s="562"/>
      <c r="D5" s="561"/>
      <c r="E5" s="562"/>
      <c r="F5" s="559" t="s">
        <v>10</v>
      </c>
      <c r="G5" s="560"/>
      <c r="H5" s="559" t="s">
        <v>11</v>
      </c>
      <c r="I5" s="560"/>
      <c r="J5" s="559" t="s">
        <v>12</v>
      </c>
      <c r="K5" s="560"/>
      <c r="L5" s="559" t="s">
        <v>13</v>
      </c>
      <c r="M5" s="560"/>
      <c r="N5" s="559" t="s">
        <v>14</v>
      </c>
      <c r="O5" s="560"/>
      <c r="P5" s="559" t="s">
        <v>30</v>
      </c>
      <c r="Q5" s="560"/>
      <c r="R5" s="578"/>
      <c r="S5" s="592"/>
      <c r="T5" s="578"/>
      <c r="U5" s="592"/>
      <c r="V5" s="654"/>
      <c r="W5" s="655"/>
    </row>
    <row r="6" spans="1:25" ht="123" customHeight="1" thickBot="1">
      <c r="A6" s="585"/>
      <c r="B6" s="563"/>
      <c r="C6" s="564"/>
      <c r="D6" s="563"/>
      <c r="E6" s="564"/>
      <c r="F6" s="563"/>
      <c r="G6" s="564"/>
      <c r="H6" s="563"/>
      <c r="I6" s="564"/>
      <c r="J6" s="563"/>
      <c r="K6" s="564"/>
      <c r="L6" s="563"/>
      <c r="M6" s="564"/>
      <c r="N6" s="563"/>
      <c r="O6" s="564"/>
      <c r="P6" s="563"/>
      <c r="Q6" s="564"/>
      <c r="R6" s="580"/>
      <c r="S6" s="593"/>
      <c r="T6" s="580"/>
      <c r="U6" s="593"/>
      <c r="V6" s="656"/>
      <c r="W6" s="657"/>
    </row>
    <row r="7" spans="1:25" ht="100.5" customHeight="1" thickBot="1">
      <c r="A7" s="586"/>
      <c r="B7" s="83" t="s">
        <v>89</v>
      </c>
      <c r="C7" s="114" t="s">
        <v>38</v>
      </c>
      <c r="D7" s="83" t="s">
        <v>89</v>
      </c>
      <c r="E7" s="114" t="s">
        <v>38</v>
      </c>
      <c r="F7" s="83" t="s">
        <v>89</v>
      </c>
      <c r="G7" s="114" t="s">
        <v>38</v>
      </c>
      <c r="H7" s="83" t="s">
        <v>89</v>
      </c>
      <c r="I7" s="114" t="s">
        <v>38</v>
      </c>
      <c r="J7" s="83" t="s">
        <v>89</v>
      </c>
      <c r="K7" s="114" t="s">
        <v>38</v>
      </c>
      <c r="L7" s="83" t="s">
        <v>89</v>
      </c>
      <c r="M7" s="114" t="s">
        <v>38</v>
      </c>
      <c r="N7" s="83" t="s">
        <v>89</v>
      </c>
      <c r="O7" s="114" t="s">
        <v>38</v>
      </c>
      <c r="P7" s="83" t="s">
        <v>89</v>
      </c>
      <c r="Q7" s="114" t="s">
        <v>38</v>
      </c>
      <c r="R7" s="83" t="s">
        <v>89</v>
      </c>
      <c r="S7" s="114" t="s">
        <v>38</v>
      </c>
      <c r="T7" s="83" t="s">
        <v>89</v>
      </c>
      <c r="U7" s="114" t="s">
        <v>38</v>
      </c>
      <c r="V7" s="83" t="s">
        <v>89</v>
      </c>
      <c r="W7" s="114" t="s">
        <v>38</v>
      </c>
      <c r="X7" s="8"/>
      <c r="Y7" s="8"/>
    </row>
    <row r="8" spans="1:25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274">
        <v>8</v>
      </c>
      <c r="I8" s="275">
        <v>9</v>
      </c>
      <c r="J8" s="274">
        <v>10</v>
      </c>
      <c r="K8" s="275">
        <v>11</v>
      </c>
      <c r="L8" s="274">
        <v>12</v>
      </c>
      <c r="M8" s="275">
        <v>13</v>
      </c>
      <c r="N8" s="274">
        <v>14</v>
      </c>
      <c r="O8" s="275">
        <v>15</v>
      </c>
      <c r="P8" s="274">
        <v>16</v>
      </c>
      <c r="Q8" s="276">
        <v>17</v>
      </c>
      <c r="R8" s="274">
        <v>16</v>
      </c>
      <c r="S8" s="275">
        <v>17</v>
      </c>
      <c r="T8" s="274">
        <v>18</v>
      </c>
      <c r="U8" s="275">
        <v>19</v>
      </c>
      <c r="V8" s="274">
        <v>18</v>
      </c>
      <c r="W8" s="275">
        <v>19</v>
      </c>
      <c r="X8" s="9"/>
      <c r="Y8" s="9"/>
    </row>
    <row r="9" spans="1:25" ht="35.25" customHeight="1">
      <c r="A9" s="181" t="s">
        <v>15</v>
      </c>
      <c r="B9" s="236">
        <v>3876.4340000000002</v>
      </c>
      <c r="C9" s="237">
        <v>9.8766253984976906</v>
      </c>
      <c r="D9" s="236">
        <v>176.434</v>
      </c>
      <c r="E9" s="238">
        <v>17.774842150605892</v>
      </c>
      <c r="F9" s="239">
        <v>176.434</v>
      </c>
      <c r="G9" s="238">
        <v>17.774842150605892</v>
      </c>
      <c r="H9" s="164">
        <v>0</v>
      </c>
      <c r="I9" s="240">
        <v>0</v>
      </c>
      <c r="J9" s="98">
        <v>0</v>
      </c>
      <c r="K9" s="240">
        <v>0</v>
      </c>
      <c r="L9" s="98">
        <v>0</v>
      </c>
      <c r="M9" s="240">
        <v>0</v>
      </c>
      <c r="N9" s="98">
        <v>0</v>
      </c>
      <c r="O9" s="240">
        <v>0</v>
      </c>
      <c r="P9" s="98">
        <v>0</v>
      </c>
      <c r="Q9" s="240">
        <v>0</v>
      </c>
      <c r="R9" s="98">
        <v>0</v>
      </c>
      <c r="S9" s="99">
        <v>0</v>
      </c>
      <c r="T9" s="241">
        <v>3700</v>
      </c>
      <c r="U9" s="238">
        <v>9.5</v>
      </c>
      <c r="V9" s="98">
        <v>0</v>
      </c>
      <c r="W9" s="301">
        <v>0</v>
      </c>
    </row>
    <row r="10" spans="1:25" ht="35.25" customHeight="1">
      <c r="A10" s="242" t="s">
        <v>16</v>
      </c>
      <c r="B10" s="243">
        <v>1403.8879999999999</v>
      </c>
      <c r="C10" s="244">
        <v>15.6</v>
      </c>
      <c r="D10" s="243">
        <v>1403.8879999999999</v>
      </c>
      <c r="E10" s="244">
        <v>15.6</v>
      </c>
      <c r="F10" s="245">
        <v>0</v>
      </c>
      <c r="G10" s="246">
        <v>0</v>
      </c>
      <c r="H10" s="164">
        <v>0</v>
      </c>
      <c r="I10" s="99">
        <v>0</v>
      </c>
      <c r="J10" s="98">
        <v>0</v>
      </c>
      <c r="K10" s="99">
        <v>0</v>
      </c>
      <c r="L10" s="98">
        <v>0</v>
      </c>
      <c r="M10" s="99">
        <v>0</v>
      </c>
      <c r="N10" s="247">
        <v>366.048</v>
      </c>
      <c r="O10" s="244">
        <v>15.6</v>
      </c>
      <c r="P10" s="247">
        <v>1037.8399999999999</v>
      </c>
      <c r="Q10" s="244">
        <v>15.6</v>
      </c>
      <c r="R10" s="98">
        <v>0</v>
      </c>
      <c r="S10" s="99">
        <v>0</v>
      </c>
      <c r="T10" s="98">
        <v>0</v>
      </c>
      <c r="U10" s="99">
        <v>0</v>
      </c>
      <c r="V10" s="248">
        <v>2000</v>
      </c>
      <c r="W10" s="135">
        <v>9.5</v>
      </c>
    </row>
    <row r="11" spans="1:25" ht="36" customHeight="1">
      <c r="A11" s="242" t="s">
        <v>17</v>
      </c>
      <c r="B11" s="243">
        <v>1502.8488553499999</v>
      </c>
      <c r="C11" s="244">
        <v>15.6</v>
      </c>
      <c r="D11" s="243">
        <v>1502.8488553499999</v>
      </c>
      <c r="E11" s="244">
        <v>15.6</v>
      </c>
      <c r="F11" s="249">
        <v>1502.8488553499999</v>
      </c>
      <c r="G11" s="244">
        <v>15.6</v>
      </c>
      <c r="H11" s="164">
        <v>0</v>
      </c>
      <c r="I11" s="250">
        <v>0</v>
      </c>
      <c r="J11" s="98">
        <v>0</v>
      </c>
      <c r="K11" s="250">
        <v>0</v>
      </c>
      <c r="L11" s="98">
        <v>0</v>
      </c>
      <c r="M11" s="99">
        <v>0</v>
      </c>
      <c r="N11" s="98">
        <v>0</v>
      </c>
      <c r="O11" s="99">
        <v>0</v>
      </c>
      <c r="P11" s="98">
        <v>0</v>
      </c>
      <c r="Q11" s="99">
        <v>0</v>
      </c>
      <c r="R11" s="98">
        <v>0</v>
      </c>
      <c r="S11" s="99">
        <v>0</v>
      </c>
      <c r="T11" s="98">
        <v>0</v>
      </c>
      <c r="U11" s="99">
        <v>0</v>
      </c>
      <c r="V11" s="248">
        <v>5585</v>
      </c>
      <c r="W11" s="135">
        <v>9.5</v>
      </c>
    </row>
    <row r="12" spans="1:25" ht="36" customHeight="1">
      <c r="A12" s="242" t="s">
        <v>18</v>
      </c>
      <c r="B12" s="243">
        <v>3576.566315</v>
      </c>
      <c r="C12" s="244">
        <v>15.271898328411115</v>
      </c>
      <c r="D12" s="243">
        <v>3576.566315</v>
      </c>
      <c r="E12" s="244">
        <v>15.271898328411115</v>
      </c>
      <c r="F12" s="249">
        <v>2335.2527150000001</v>
      </c>
      <c r="G12" s="244">
        <v>14.973851353599647</v>
      </c>
      <c r="H12" s="247">
        <v>20.010400000000001</v>
      </c>
      <c r="I12" s="244">
        <v>20</v>
      </c>
      <c r="J12" s="247">
        <v>1221.3032000000001</v>
      </c>
      <c r="K12" s="244">
        <v>15.76432625411937</v>
      </c>
      <c r="L12" s="98">
        <v>0</v>
      </c>
      <c r="M12" s="99">
        <v>0</v>
      </c>
      <c r="N12" s="98">
        <v>0</v>
      </c>
      <c r="O12" s="99">
        <v>0</v>
      </c>
      <c r="P12" s="98">
        <v>0</v>
      </c>
      <c r="Q12" s="99">
        <v>0</v>
      </c>
      <c r="R12" s="98">
        <v>0</v>
      </c>
      <c r="S12" s="99">
        <v>0</v>
      </c>
      <c r="T12" s="98">
        <v>0</v>
      </c>
      <c r="U12" s="99">
        <v>0</v>
      </c>
      <c r="V12" s="248">
        <v>3885</v>
      </c>
      <c r="W12" s="135">
        <v>9.5</v>
      </c>
    </row>
    <row r="13" spans="1:25" ht="36" customHeight="1">
      <c r="A13" s="242" t="s">
        <v>39</v>
      </c>
      <c r="B13" s="243">
        <v>773.39996539999993</v>
      </c>
      <c r="C13" s="244">
        <v>18.902610809909923</v>
      </c>
      <c r="D13" s="243">
        <v>773.39996539999993</v>
      </c>
      <c r="E13" s="244">
        <v>18.902610809909923</v>
      </c>
      <c r="F13" s="249">
        <v>623.85914000000002</v>
      </c>
      <c r="G13" s="244">
        <v>18.505604166350757</v>
      </c>
      <c r="H13" s="247">
        <v>100.18510000000001</v>
      </c>
      <c r="I13" s="244">
        <v>20.195779611938303</v>
      </c>
      <c r="J13" s="247">
        <v>49.355725399999997</v>
      </c>
      <c r="K13" s="244">
        <v>21.295848403314118</v>
      </c>
      <c r="L13" s="98">
        <v>0</v>
      </c>
      <c r="M13" s="99">
        <v>0</v>
      </c>
      <c r="N13" s="98">
        <v>0</v>
      </c>
      <c r="O13" s="99">
        <v>0</v>
      </c>
      <c r="P13" s="98">
        <v>0</v>
      </c>
      <c r="Q13" s="99">
        <v>0</v>
      </c>
      <c r="R13" s="98">
        <v>0</v>
      </c>
      <c r="S13" s="99">
        <v>0</v>
      </c>
      <c r="T13" s="98">
        <v>0</v>
      </c>
      <c r="U13" s="99">
        <v>0</v>
      </c>
      <c r="V13" s="98">
        <v>0</v>
      </c>
      <c r="W13" s="301">
        <v>0</v>
      </c>
    </row>
    <row r="14" spans="1:25" ht="36" customHeight="1">
      <c r="A14" s="242" t="s">
        <v>20</v>
      </c>
      <c r="B14" s="243">
        <v>2007.6469500000001</v>
      </c>
      <c r="C14" s="244">
        <v>14.48814445886514</v>
      </c>
      <c r="D14" s="243">
        <v>1007.6469499999999</v>
      </c>
      <c r="E14" s="244">
        <v>19.438434298838498</v>
      </c>
      <c r="F14" s="249">
        <v>969.26305000000002</v>
      </c>
      <c r="G14" s="244">
        <v>19.312149146715125</v>
      </c>
      <c r="H14" s="247">
        <v>29.489699999999999</v>
      </c>
      <c r="I14" s="244">
        <v>22.665776525363093</v>
      </c>
      <c r="J14" s="247">
        <v>8.8941999999999997</v>
      </c>
      <c r="K14" s="244">
        <v>22.5</v>
      </c>
      <c r="L14" s="98">
        <v>0</v>
      </c>
      <c r="M14" s="99">
        <v>0</v>
      </c>
      <c r="N14" s="98">
        <v>0</v>
      </c>
      <c r="O14" s="99">
        <v>0</v>
      </c>
      <c r="P14" s="98">
        <v>0</v>
      </c>
      <c r="Q14" s="99">
        <v>0</v>
      </c>
      <c r="R14" s="98">
        <v>0</v>
      </c>
      <c r="S14" s="99">
        <v>0</v>
      </c>
      <c r="T14" s="251">
        <v>1000</v>
      </c>
      <c r="U14" s="244">
        <v>9.5</v>
      </c>
      <c r="V14" s="251">
        <v>4000</v>
      </c>
      <c r="W14" s="135">
        <v>9.5</v>
      </c>
    </row>
    <row r="15" spans="1:25" ht="35.25" customHeight="1">
      <c r="A15" s="242" t="s">
        <v>21</v>
      </c>
      <c r="B15" s="243">
        <v>11055.47434182</v>
      </c>
      <c r="C15" s="244">
        <v>11.003372112213221</v>
      </c>
      <c r="D15" s="243">
        <v>1581.6653418199999</v>
      </c>
      <c r="E15" s="244">
        <v>20.008222803729161</v>
      </c>
      <c r="F15" s="249">
        <v>1443.35142182</v>
      </c>
      <c r="G15" s="244">
        <v>19.603232194411198</v>
      </c>
      <c r="H15" s="247">
        <v>72.3964</v>
      </c>
      <c r="I15" s="244">
        <v>23.952505925709012</v>
      </c>
      <c r="J15" s="247">
        <v>65.917519999999996</v>
      </c>
      <c r="K15" s="244">
        <v>24.544071136171386</v>
      </c>
      <c r="L15" s="98">
        <v>0</v>
      </c>
      <c r="M15" s="99">
        <v>0</v>
      </c>
      <c r="N15" s="98">
        <v>0</v>
      </c>
      <c r="O15" s="99">
        <v>0</v>
      </c>
      <c r="P15" s="98">
        <v>0</v>
      </c>
      <c r="Q15" s="99">
        <v>0</v>
      </c>
      <c r="R15" s="98">
        <v>0</v>
      </c>
      <c r="S15" s="99">
        <v>0</v>
      </c>
      <c r="T15" s="251">
        <v>9473.8089999999993</v>
      </c>
      <c r="U15" s="244">
        <v>9.5</v>
      </c>
      <c r="V15" s="251">
        <v>4426.6660000000002</v>
      </c>
      <c r="W15" s="135">
        <v>9.5</v>
      </c>
    </row>
    <row r="16" spans="1:25" ht="35.25" customHeight="1">
      <c r="A16" s="242" t="s">
        <v>22</v>
      </c>
      <c r="B16" s="243">
        <v>18829.866170000001</v>
      </c>
      <c r="C16" s="244">
        <v>9.67074003939668</v>
      </c>
      <c r="D16" s="243">
        <v>229.86617000000001</v>
      </c>
      <c r="E16" s="244">
        <v>23.486451732762589</v>
      </c>
      <c r="F16" s="249">
        <v>41.89087</v>
      </c>
      <c r="G16" s="244">
        <v>25.17709244759061</v>
      </c>
      <c r="H16" s="247">
        <v>101.57899999999999</v>
      </c>
      <c r="I16" s="244">
        <v>23</v>
      </c>
      <c r="J16" s="247">
        <v>86.396299999999997</v>
      </c>
      <c r="K16" s="244">
        <v>23.238650266272977</v>
      </c>
      <c r="L16" s="98">
        <v>0</v>
      </c>
      <c r="M16" s="99">
        <v>0</v>
      </c>
      <c r="N16" s="98">
        <v>0</v>
      </c>
      <c r="O16" s="99">
        <v>0</v>
      </c>
      <c r="P16" s="98">
        <v>0</v>
      </c>
      <c r="Q16" s="99">
        <v>0</v>
      </c>
      <c r="R16" s="98">
        <v>0</v>
      </c>
      <c r="S16" s="99">
        <v>0</v>
      </c>
      <c r="T16" s="98">
        <v>0</v>
      </c>
      <c r="U16" s="99">
        <v>0</v>
      </c>
      <c r="V16" s="248">
        <v>1616.193</v>
      </c>
      <c r="W16" s="135">
        <v>9.5</v>
      </c>
    </row>
    <row r="17" spans="1:23" ht="34.5" customHeight="1">
      <c r="A17" s="252" t="s">
        <v>23</v>
      </c>
      <c r="B17" s="243">
        <v>1265.5728815000002</v>
      </c>
      <c r="C17" s="244">
        <v>21.806598105760688</v>
      </c>
      <c r="D17" s="243">
        <v>1265.5728815000002</v>
      </c>
      <c r="E17" s="244">
        <v>21.806598105760688</v>
      </c>
      <c r="F17" s="253">
        <v>1075.6654355000003</v>
      </c>
      <c r="G17" s="244">
        <v>21.603317062687189</v>
      </c>
      <c r="H17" s="254">
        <v>133.95108200000001</v>
      </c>
      <c r="I17" s="244">
        <v>22.940474433345745</v>
      </c>
      <c r="J17" s="254">
        <v>55.956364000000001</v>
      </c>
      <c r="K17" s="255">
        <v>23</v>
      </c>
      <c r="L17" s="98">
        <v>0</v>
      </c>
      <c r="M17" s="99">
        <v>0</v>
      </c>
      <c r="N17" s="98">
        <v>0</v>
      </c>
      <c r="O17" s="99">
        <v>0</v>
      </c>
      <c r="P17" s="98">
        <v>0</v>
      </c>
      <c r="Q17" s="99">
        <v>0</v>
      </c>
      <c r="R17" s="98">
        <v>0</v>
      </c>
      <c r="S17" s="99">
        <v>0</v>
      </c>
      <c r="T17" s="98">
        <v>0</v>
      </c>
      <c r="U17" s="99">
        <v>0</v>
      </c>
      <c r="V17" s="248">
        <v>1398</v>
      </c>
      <c r="W17" s="135">
        <v>9.5</v>
      </c>
    </row>
    <row r="18" spans="1:23" ht="35.25" customHeight="1">
      <c r="A18" s="242" t="s">
        <v>24</v>
      </c>
      <c r="B18" s="243">
        <v>4620.9697939500002</v>
      </c>
      <c r="C18" s="244">
        <v>23.929282156449098</v>
      </c>
      <c r="D18" s="243">
        <v>4620.9697939500002</v>
      </c>
      <c r="E18" s="244">
        <v>23.929282156449098</v>
      </c>
      <c r="F18" s="249">
        <v>3354.1493364499997</v>
      </c>
      <c r="G18" s="244">
        <v>23.792185128136026</v>
      </c>
      <c r="H18" s="247">
        <v>373.41616249999998</v>
      </c>
      <c r="I18" s="244">
        <v>26.984485215272382</v>
      </c>
      <c r="J18" s="247">
        <v>893.40429500000005</v>
      </c>
      <c r="K18" s="244">
        <v>23.167008794713709</v>
      </c>
      <c r="L18" s="98">
        <v>0</v>
      </c>
      <c r="M18" s="99">
        <v>0</v>
      </c>
      <c r="N18" s="98">
        <v>0</v>
      </c>
      <c r="O18" s="99">
        <v>0</v>
      </c>
      <c r="P18" s="98">
        <v>0</v>
      </c>
      <c r="Q18" s="99">
        <v>0</v>
      </c>
      <c r="R18" s="98">
        <v>0</v>
      </c>
      <c r="S18" s="99">
        <v>0</v>
      </c>
      <c r="T18" s="98">
        <v>0</v>
      </c>
      <c r="U18" s="99">
        <v>0</v>
      </c>
      <c r="V18" s="248">
        <v>1006</v>
      </c>
      <c r="W18" s="135">
        <v>9.5</v>
      </c>
    </row>
    <row r="19" spans="1:23" ht="35.25" customHeight="1">
      <c r="A19" s="242" t="s">
        <v>25</v>
      </c>
      <c r="B19" s="243">
        <v>6931.30105</v>
      </c>
      <c r="C19" s="244">
        <v>10.001044096187396</v>
      </c>
      <c r="D19" s="243">
        <v>331.30104999999998</v>
      </c>
      <c r="E19" s="244">
        <v>19.982573085717657</v>
      </c>
      <c r="F19" s="249">
        <v>7.0873699999999999</v>
      </c>
      <c r="G19" s="244">
        <v>19.185374123264342</v>
      </c>
      <c r="H19" s="247">
        <v>2.0974400000000002</v>
      </c>
      <c r="I19" s="244">
        <v>20</v>
      </c>
      <c r="J19" s="247">
        <v>322.11624</v>
      </c>
      <c r="K19" s="244">
        <v>20</v>
      </c>
      <c r="L19" s="98">
        <v>0</v>
      </c>
      <c r="M19" s="99">
        <v>0</v>
      </c>
      <c r="N19" s="98">
        <v>0</v>
      </c>
      <c r="O19" s="99">
        <v>0</v>
      </c>
      <c r="P19" s="98">
        <v>0</v>
      </c>
      <c r="Q19" s="99">
        <v>0</v>
      </c>
      <c r="R19" s="98">
        <v>0</v>
      </c>
      <c r="S19" s="99">
        <v>0</v>
      </c>
      <c r="T19" s="251">
        <v>6600</v>
      </c>
      <c r="U19" s="244">
        <v>9.5</v>
      </c>
      <c r="V19" s="251">
        <v>2252.172</v>
      </c>
      <c r="W19" s="135">
        <v>9.5</v>
      </c>
    </row>
    <row r="20" spans="1:23" ht="34.5" customHeight="1" thickBot="1">
      <c r="A20" s="257" t="s">
        <v>26</v>
      </c>
      <c r="B20" s="258">
        <v>18688.67570132</v>
      </c>
      <c r="C20" s="244">
        <v>11.589952257905908</v>
      </c>
      <c r="D20" s="258">
        <v>2371.1367013199997</v>
      </c>
      <c r="E20" s="259">
        <v>24.860267992549506</v>
      </c>
      <c r="F20" s="260">
        <v>940.40243379999993</v>
      </c>
      <c r="G20" s="259">
        <v>23.495970600921687</v>
      </c>
      <c r="H20" s="261">
        <v>221.283556</v>
      </c>
      <c r="I20" s="259">
        <v>25.199633360917247</v>
      </c>
      <c r="J20" s="261">
        <v>1209.4507115199999</v>
      </c>
      <c r="K20" s="259">
        <v>25.858979722190874</v>
      </c>
      <c r="L20" s="98">
        <v>0</v>
      </c>
      <c r="M20" s="99">
        <v>0</v>
      </c>
      <c r="N20" s="98">
        <v>0</v>
      </c>
      <c r="O20" s="99">
        <v>0</v>
      </c>
      <c r="P20" s="98">
        <v>0</v>
      </c>
      <c r="Q20" s="99">
        <v>0</v>
      </c>
      <c r="R20" s="262">
        <v>7991.348</v>
      </c>
      <c r="S20" s="259">
        <v>9.8299999949945871</v>
      </c>
      <c r="T20" s="263">
        <v>2550</v>
      </c>
      <c r="U20" s="259">
        <v>9.5</v>
      </c>
      <c r="V20" s="263">
        <v>3173.0129999999999</v>
      </c>
      <c r="W20" s="135">
        <v>9.5</v>
      </c>
    </row>
    <row r="21" spans="1:23" s="55" customFormat="1" ht="58.5" customHeight="1" thickBot="1">
      <c r="A21" s="264" t="s">
        <v>29</v>
      </c>
      <c r="B21" s="265">
        <v>74532.644024339999</v>
      </c>
      <c r="C21" s="266">
        <v>12.206734145162436</v>
      </c>
      <c r="D21" s="267">
        <v>18841.296024340001</v>
      </c>
      <c r="E21" s="266">
        <v>20.067367948187233</v>
      </c>
      <c r="F21" s="268">
        <v>12470.204627919999</v>
      </c>
      <c r="G21" s="266">
        <v>19.761734027178385</v>
      </c>
      <c r="H21" s="269">
        <v>1054.4088405</v>
      </c>
      <c r="I21" s="266">
        <v>24.591866003104702</v>
      </c>
      <c r="J21" s="269">
        <v>3912.7945559200002</v>
      </c>
      <c r="K21" s="266">
        <v>21.425050025895867</v>
      </c>
      <c r="L21" s="270">
        <v>0</v>
      </c>
      <c r="M21" s="271">
        <v>0</v>
      </c>
      <c r="N21" s="272">
        <v>366.048</v>
      </c>
      <c r="O21" s="266">
        <v>15.6</v>
      </c>
      <c r="P21" s="272">
        <v>1037.8399999999999</v>
      </c>
      <c r="Q21" s="266">
        <v>15.6</v>
      </c>
      <c r="R21" s="272">
        <v>7991.348</v>
      </c>
      <c r="S21" s="266">
        <v>9.8299999949945871</v>
      </c>
      <c r="T21" s="269">
        <v>23323.809000000001</v>
      </c>
      <c r="U21" s="266">
        <v>9.5</v>
      </c>
      <c r="V21" s="272">
        <f>((SUM(V9:V20)))</f>
        <v>29342.043999999998</v>
      </c>
      <c r="W21" s="266">
        <f>W20</f>
        <v>9.5</v>
      </c>
    </row>
    <row r="22" spans="1:23">
      <c r="B22" s="11"/>
      <c r="C22" s="12"/>
      <c r="D22" s="11"/>
      <c r="E22" s="12"/>
      <c r="F22" s="13"/>
      <c r="G22" s="14"/>
      <c r="H22" s="13"/>
      <c r="I22" s="14"/>
      <c r="J22" s="13"/>
      <c r="K22" s="14"/>
      <c r="L22" s="13"/>
      <c r="M22" s="13"/>
      <c r="N22" s="13"/>
      <c r="O22" s="14"/>
      <c r="P22" s="13"/>
      <c r="Q22" s="14"/>
      <c r="R22" s="14"/>
      <c r="S22" s="14"/>
      <c r="T22" s="15"/>
      <c r="U22" s="16"/>
    </row>
    <row r="23" spans="1:23">
      <c r="A23" s="70"/>
    </row>
    <row r="24" spans="1:23" s="21" customFormat="1" ht="24" customHeight="1">
      <c r="B24" s="23"/>
      <c r="C24" s="22"/>
      <c r="D24" s="23"/>
      <c r="E24" s="22"/>
      <c r="G24" s="22"/>
      <c r="I24" s="22"/>
      <c r="K24" s="22"/>
      <c r="O24" s="22"/>
      <c r="Q24" s="22"/>
      <c r="R24" s="22"/>
      <c r="S24" s="22"/>
      <c r="U24" s="22"/>
    </row>
    <row r="25" spans="1:23" s="21" customFormat="1" ht="24" customHeight="1">
      <c r="B25" s="23"/>
      <c r="C25" s="22"/>
      <c r="D25" s="23"/>
      <c r="E25" s="22"/>
      <c r="G25" s="22"/>
      <c r="I25" s="22"/>
      <c r="K25" s="22"/>
      <c r="O25" s="22"/>
      <c r="Q25" s="22"/>
      <c r="R25" s="22"/>
      <c r="S25" s="22"/>
      <c r="U25" s="22"/>
    </row>
    <row r="26" spans="1:23" s="21" customFormat="1" ht="24" customHeight="1">
      <c r="B26" s="23"/>
      <c r="C26" s="22"/>
      <c r="D26" s="23"/>
      <c r="E26" s="22"/>
      <c r="G26" s="22"/>
      <c r="I26" s="22"/>
      <c r="K26" s="22"/>
      <c r="O26" s="22"/>
      <c r="Q26" s="22"/>
      <c r="R26" s="22"/>
      <c r="S26" s="22"/>
      <c r="U26" s="22"/>
    </row>
    <row r="27" spans="1:23" s="21" customFormat="1" ht="24" customHeight="1">
      <c r="B27" s="23"/>
      <c r="C27" s="22"/>
      <c r="D27" s="23"/>
      <c r="E27" s="22"/>
      <c r="G27" s="22"/>
      <c r="I27" s="22"/>
      <c r="K27" s="22"/>
      <c r="O27" s="22"/>
      <c r="Q27" s="22"/>
      <c r="R27" s="22"/>
      <c r="S27" s="22"/>
      <c r="U27" s="22"/>
    </row>
    <row r="28" spans="1:23" s="21" customFormat="1" ht="24" customHeight="1">
      <c r="B28" s="23"/>
      <c r="C28" s="22"/>
      <c r="D28" s="23"/>
      <c r="E28" s="22"/>
      <c r="G28" s="22"/>
      <c r="I28" s="22"/>
      <c r="K28" s="22"/>
      <c r="O28" s="22"/>
      <c r="Q28" s="22"/>
      <c r="R28" s="22"/>
      <c r="S28" s="22"/>
      <c r="U28" s="22"/>
    </row>
  </sheetData>
  <mergeCells count="15">
    <mergeCell ref="A1:U1"/>
    <mergeCell ref="A3:A7"/>
    <mergeCell ref="B3:C6"/>
    <mergeCell ref="D3:U3"/>
    <mergeCell ref="D4:E6"/>
    <mergeCell ref="F4:Q4"/>
    <mergeCell ref="T4:U6"/>
    <mergeCell ref="F5:G6"/>
    <mergeCell ref="R4:S6"/>
    <mergeCell ref="V3:W6"/>
    <mergeCell ref="H5:I6"/>
    <mergeCell ref="J5:K6"/>
    <mergeCell ref="L5:M6"/>
    <mergeCell ref="N5:O6"/>
    <mergeCell ref="P5:Q6"/>
  </mergeCells>
  <phoneticPr fontId="3" type="noConversion"/>
  <printOptions horizontalCentered="1"/>
  <pageMargins left="0.17" right="0.17" top="0" bottom="0" header="3.937007874015748E-2" footer="0"/>
  <pageSetup paperSize="9" scale="44" orientation="landscape" horizontalDpi="4294967294" r:id="rId1"/>
  <headerFooter alignWithMargins="0">
    <oddFooter>&amp;R&amp;"Arial Cyr,курсив"&amp;7&amp;D&amp;F&amp;A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view="pageBreakPreview" zoomScale="55" zoomScaleNormal="75" zoomScaleSheetLayoutView="55" workbookViewId="0">
      <pane ySplit="7" topLeftCell="A74" activePane="bottomLeft" state="frozen"/>
      <selection activeCell="A3" sqref="A3:A7"/>
      <selection pane="bottomLeft" activeCell="K95" sqref="K95"/>
    </sheetView>
  </sheetViews>
  <sheetFormatPr defaultColWidth="9.140625" defaultRowHeight="20.25"/>
  <cols>
    <col min="1" max="1" width="19.28515625" style="3" customWidth="1"/>
    <col min="2" max="2" width="9.85546875" style="1" customWidth="1"/>
    <col min="3" max="3" width="24.5703125" style="3" bestFit="1" customWidth="1"/>
    <col min="4" max="4" width="22.42578125" style="3" bestFit="1" customWidth="1"/>
    <col min="5" max="5" width="24.5703125" style="3" bestFit="1" customWidth="1"/>
    <col min="6" max="6" width="30" style="3" customWidth="1"/>
    <col min="7" max="7" width="22.7109375" style="3" customWidth="1"/>
    <col min="8" max="10" width="19.140625" style="3" bestFit="1" customWidth="1"/>
    <col min="11" max="12" width="15" style="3" customWidth="1"/>
    <col min="13" max="13" width="15.7109375" style="3" customWidth="1"/>
    <col min="14" max="14" width="29.5703125" style="3" customWidth="1"/>
    <col min="15" max="15" width="15.42578125" style="3" customWidth="1"/>
    <col min="16" max="16" width="27" style="3" customWidth="1"/>
    <col min="17" max="17" width="15.28515625" style="3" customWidth="1"/>
    <col min="18" max="16384" width="9.140625" style="3"/>
  </cols>
  <sheetData>
    <row r="1" spans="1:17" s="1" customFormat="1" ht="23.25" customHeight="1">
      <c r="A1" s="664" t="s">
        <v>48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208"/>
      <c r="O1" s="208"/>
      <c r="P1" s="208"/>
      <c r="Q1" s="208"/>
    </row>
    <row r="2" spans="1:17" s="1" customFormat="1" hidden="1">
      <c r="A2" s="664"/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208"/>
      <c r="O2" s="208"/>
      <c r="P2" s="208"/>
      <c r="Q2" s="208"/>
    </row>
    <row r="3" spans="1:17" s="1" customFormat="1" ht="21" thickBot="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8"/>
      <c r="O3" s="210" t="s">
        <v>47</v>
      </c>
      <c r="P3" s="210"/>
      <c r="Q3" s="208"/>
    </row>
    <row r="4" spans="1:17" s="1" customFormat="1" ht="38.25" customHeight="1" thickBot="1">
      <c r="A4" s="680" t="s">
        <v>0</v>
      </c>
      <c r="B4" s="680" t="s">
        <v>1</v>
      </c>
      <c r="C4" s="658" t="s">
        <v>102</v>
      </c>
      <c r="D4" s="684"/>
      <c r="E4" s="659"/>
      <c r="F4" s="686" t="s">
        <v>27</v>
      </c>
      <c r="G4" s="687"/>
      <c r="H4" s="687"/>
      <c r="I4" s="687"/>
      <c r="J4" s="687"/>
      <c r="K4" s="687"/>
      <c r="L4" s="687"/>
      <c r="M4" s="687"/>
      <c r="N4" s="687"/>
      <c r="O4" s="688"/>
      <c r="P4" s="658" t="s">
        <v>46</v>
      </c>
      <c r="Q4" s="659"/>
    </row>
    <row r="5" spans="1:17" s="2" customFormat="1" ht="36.75" customHeight="1" thickBot="1">
      <c r="A5" s="681"/>
      <c r="B5" s="681"/>
      <c r="C5" s="662"/>
      <c r="D5" s="685"/>
      <c r="E5" s="663"/>
      <c r="F5" s="680" t="s">
        <v>103</v>
      </c>
      <c r="G5" s="680" t="s">
        <v>28</v>
      </c>
      <c r="H5" s="665" t="s">
        <v>104</v>
      </c>
      <c r="I5" s="666"/>
      <c r="J5" s="667"/>
      <c r="K5" s="668" t="s">
        <v>108</v>
      </c>
      <c r="L5" s="669"/>
      <c r="M5" s="670"/>
      <c r="N5" s="680" t="s">
        <v>105</v>
      </c>
      <c r="O5" s="680" t="s">
        <v>108</v>
      </c>
      <c r="P5" s="660"/>
      <c r="Q5" s="661"/>
    </row>
    <row r="6" spans="1:17" s="2" customFormat="1" ht="19.5" thickBot="1">
      <c r="A6" s="681"/>
      <c r="B6" s="681"/>
      <c r="C6" s="674" t="s">
        <v>2</v>
      </c>
      <c r="D6" s="676" t="s">
        <v>3</v>
      </c>
      <c r="E6" s="677"/>
      <c r="F6" s="681"/>
      <c r="G6" s="681"/>
      <c r="H6" s="678" t="s">
        <v>2</v>
      </c>
      <c r="I6" s="683" t="s">
        <v>3</v>
      </c>
      <c r="J6" s="677"/>
      <c r="K6" s="671"/>
      <c r="L6" s="672"/>
      <c r="M6" s="673"/>
      <c r="N6" s="681"/>
      <c r="O6" s="689"/>
      <c r="P6" s="662"/>
      <c r="Q6" s="663"/>
    </row>
    <row r="7" spans="1:17" s="2" customFormat="1" ht="69" customHeight="1" thickBot="1">
      <c r="A7" s="682"/>
      <c r="B7" s="682"/>
      <c r="C7" s="675"/>
      <c r="D7" s="183" t="s">
        <v>4</v>
      </c>
      <c r="E7" s="183" t="s">
        <v>5</v>
      </c>
      <c r="F7" s="682"/>
      <c r="G7" s="682"/>
      <c r="H7" s="679"/>
      <c r="I7" s="183" t="s">
        <v>6</v>
      </c>
      <c r="J7" s="183" t="s">
        <v>5</v>
      </c>
      <c r="K7" s="183" t="s">
        <v>7</v>
      </c>
      <c r="L7" s="183" t="s">
        <v>8</v>
      </c>
      <c r="M7" s="183" t="s">
        <v>9</v>
      </c>
      <c r="N7" s="682"/>
      <c r="O7" s="689"/>
      <c r="P7" s="184" t="s">
        <v>90</v>
      </c>
      <c r="Q7" s="184" t="s">
        <v>38</v>
      </c>
    </row>
    <row r="8" spans="1:17" ht="18.75">
      <c r="A8" s="185" t="s">
        <v>10</v>
      </c>
      <c r="B8" s="211">
        <v>0</v>
      </c>
      <c r="C8" s="186">
        <v>0</v>
      </c>
      <c r="D8" s="186">
        <v>0</v>
      </c>
      <c r="E8" s="186">
        <v>0</v>
      </c>
      <c r="F8" s="186">
        <v>0</v>
      </c>
      <c r="G8" s="187">
        <v>0</v>
      </c>
      <c r="H8" s="186">
        <v>0</v>
      </c>
      <c r="I8" s="186">
        <v>0</v>
      </c>
      <c r="J8" s="186">
        <v>0</v>
      </c>
      <c r="K8" s="187">
        <v>0</v>
      </c>
      <c r="L8" s="187">
        <v>0</v>
      </c>
      <c r="M8" s="187">
        <v>0</v>
      </c>
      <c r="N8" s="187">
        <v>0</v>
      </c>
      <c r="O8" s="186">
        <v>0</v>
      </c>
      <c r="P8" s="187">
        <v>0</v>
      </c>
      <c r="Q8" s="188">
        <v>0</v>
      </c>
    </row>
    <row r="9" spans="1:17" ht="18.75">
      <c r="A9" s="189" t="s">
        <v>11</v>
      </c>
      <c r="B9" s="212">
        <v>0</v>
      </c>
      <c r="C9" s="188">
        <v>0</v>
      </c>
      <c r="D9" s="188">
        <v>0</v>
      </c>
      <c r="E9" s="188">
        <v>0</v>
      </c>
      <c r="F9" s="188">
        <v>0</v>
      </c>
      <c r="G9" s="187">
        <v>0</v>
      </c>
      <c r="H9" s="188">
        <v>0</v>
      </c>
      <c r="I9" s="188">
        <v>0</v>
      </c>
      <c r="J9" s="188">
        <v>0</v>
      </c>
      <c r="K9" s="187">
        <v>0</v>
      </c>
      <c r="L9" s="187">
        <v>0</v>
      </c>
      <c r="M9" s="187">
        <v>0</v>
      </c>
      <c r="N9" s="188">
        <v>0</v>
      </c>
      <c r="O9" s="188">
        <v>0</v>
      </c>
      <c r="P9" s="188">
        <v>0</v>
      </c>
      <c r="Q9" s="188">
        <v>0</v>
      </c>
    </row>
    <row r="10" spans="1:17" ht="18.75">
      <c r="A10" s="189" t="s">
        <v>12</v>
      </c>
      <c r="B10" s="212">
        <v>2</v>
      </c>
      <c r="C10" s="188">
        <v>204</v>
      </c>
      <c r="D10" s="188">
        <v>204</v>
      </c>
      <c r="E10" s="188">
        <v>0</v>
      </c>
      <c r="F10" s="188">
        <v>211.75942000000001</v>
      </c>
      <c r="G10" s="187">
        <v>6.8940199779542271</v>
      </c>
      <c r="H10" s="188">
        <v>211.75942000000001</v>
      </c>
      <c r="I10" s="188">
        <v>211.75942000000001</v>
      </c>
      <c r="J10" s="188">
        <v>0</v>
      </c>
      <c r="K10" s="187">
        <v>6.8940199779542271</v>
      </c>
      <c r="L10" s="187">
        <v>6.5</v>
      </c>
      <c r="M10" s="187">
        <v>7.6</v>
      </c>
      <c r="N10" s="188">
        <v>0</v>
      </c>
      <c r="O10" s="188">
        <v>0</v>
      </c>
      <c r="P10" s="188">
        <v>0</v>
      </c>
      <c r="Q10" s="188">
        <v>0</v>
      </c>
    </row>
    <row r="11" spans="1:17" ht="18.75">
      <c r="A11" s="189" t="s">
        <v>13</v>
      </c>
      <c r="B11" s="212">
        <v>2</v>
      </c>
      <c r="C11" s="188">
        <v>90</v>
      </c>
      <c r="D11" s="188">
        <v>90</v>
      </c>
      <c r="E11" s="188">
        <v>0</v>
      </c>
      <c r="F11" s="188">
        <v>96.172200000000004</v>
      </c>
      <c r="G11" s="187">
        <v>7.5</v>
      </c>
      <c r="H11" s="188">
        <v>96.172200000000004</v>
      </c>
      <c r="I11" s="188">
        <v>96.172200000000004</v>
      </c>
      <c r="J11" s="188">
        <v>0</v>
      </c>
      <c r="K11" s="187">
        <v>7.5</v>
      </c>
      <c r="L11" s="187">
        <v>7.5</v>
      </c>
      <c r="M11" s="187">
        <v>7.5</v>
      </c>
      <c r="N11" s="188">
        <v>0</v>
      </c>
      <c r="O11" s="188">
        <v>0</v>
      </c>
      <c r="P11" s="188">
        <v>0</v>
      </c>
      <c r="Q11" s="188">
        <v>0</v>
      </c>
    </row>
    <row r="12" spans="1:17" ht="19.5" thickBot="1">
      <c r="A12" s="189" t="s">
        <v>14</v>
      </c>
      <c r="B12" s="212">
        <v>0</v>
      </c>
      <c r="C12" s="188">
        <v>0</v>
      </c>
      <c r="D12" s="195">
        <v>0</v>
      </c>
      <c r="E12" s="195">
        <v>0</v>
      </c>
      <c r="F12" s="188">
        <v>0</v>
      </c>
      <c r="G12" s="187">
        <v>0</v>
      </c>
      <c r="H12" s="188">
        <v>0</v>
      </c>
      <c r="I12" s="188">
        <v>0</v>
      </c>
      <c r="J12" s="188">
        <v>0</v>
      </c>
      <c r="K12" s="187">
        <v>0</v>
      </c>
      <c r="L12" s="187">
        <v>0</v>
      </c>
      <c r="M12" s="187">
        <v>0</v>
      </c>
      <c r="N12" s="188">
        <v>0</v>
      </c>
      <c r="O12" s="188">
        <v>0</v>
      </c>
      <c r="P12" s="188">
        <v>0</v>
      </c>
      <c r="Q12" s="188">
        <v>0</v>
      </c>
    </row>
    <row r="13" spans="1:17" ht="19.5" thickBot="1">
      <c r="A13" s="190" t="s">
        <v>15</v>
      </c>
      <c r="B13" s="213">
        <v>4</v>
      </c>
      <c r="C13" s="191">
        <v>294</v>
      </c>
      <c r="D13" s="191">
        <v>294</v>
      </c>
      <c r="E13" s="191">
        <v>0</v>
      </c>
      <c r="F13" s="191">
        <v>307.93162000000001</v>
      </c>
      <c r="G13" s="191">
        <v>7.0832776835324678</v>
      </c>
      <c r="H13" s="191">
        <v>307.93162000000001</v>
      </c>
      <c r="I13" s="191">
        <v>307.93162000000001</v>
      </c>
      <c r="J13" s="191">
        <v>0</v>
      </c>
      <c r="K13" s="191">
        <v>7.0832776835324678</v>
      </c>
      <c r="L13" s="191">
        <v>6.5</v>
      </c>
      <c r="M13" s="191">
        <v>7.6</v>
      </c>
      <c r="N13" s="192">
        <v>0</v>
      </c>
      <c r="O13" s="191">
        <v>0</v>
      </c>
      <c r="P13" s="192">
        <v>0</v>
      </c>
      <c r="Q13" s="191">
        <v>0</v>
      </c>
    </row>
    <row r="14" spans="1:17" ht="18.75">
      <c r="A14" s="185" t="s">
        <v>10</v>
      </c>
      <c r="B14" s="211">
        <v>0</v>
      </c>
      <c r="C14" s="186">
        <v>0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7">
        <v>0</v>
      </c>
      <c r="L14" s="187">
        <v>0</v>
      </c>
      <c r="M14" s="187">
        <v>0</v>
      </c>
      <c r="N14" s="187">
        <v>0</v>
      </c>
      <c r="O14" s="186">
        <v>0</v>
      </c>
      <c r="P14" s="187">
        <v>0</v>
      </c>
      <c r="Q14" s="186">
        <v>0</v>
      </c>
    </row>
    <row r="15" spans="1:17" ht="18.75">
      <c r="A15" s="189" t="s">
        <v>11</v>
      </c>
      <c r="B15" s="212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88">
        <v>0</v>
      </c>
      <c r="K15" s="187">
        <v>0</v>
      </c>
      <c r="L15" s="187">
        <v>0</v>
      </c>
      <c r="M15" s="187">
        <v>0</v>
      </c>
      <c r="N15" s="188">
        <v>0</v>
      </c>
      <c r="O15" s="188">
        <v>0</v>
      </c>
      <c r="P15" s="188">
        <v>0</v>
      </c>
      <c r="Q15" s="188">
        <v>0</v>
      </c>
    </row>
    <row r="16" spans="1:17" ht="18.75">
      <c r="A16" s="189" t="s">
        <v>12</v>
      </c>
      <c r="B16" s="212">
        <v>2</v>
      </c>
      <c r="C16" s="188">
        <v>70</v>
      </c>
      <c r="D16" s="188">
        <v>0</v>
      </c>
      <c r="E16" s="188">
        <v>70</v>
      </c>
      <c r="F16" s="188">
        <v>71.9452</v>
      </c>
      <c r="G16" s="188">
        <v>7.6</v>
      </c>
      <c r="H16" s="188">
        <v>71.9452</v>
      </c>
      <c r="I16" s="188">
        <v>0</v>
      </c>
      <c r="J16" s="188">
        <v>71.9452</v>
      </c>
      <c r="K16" s="187">
        <v>7.6</v>
      </c>
      <c r="L16" s="187">
        <v>7.6</v>
      </c>
      <c r="M16" s="187">
        <v>7.6</v>
      </c>
      <c r="N16" s="188">
        <v>0</v>
      </c>
      <c r="O16" s="188">
        <v>0</v>
      </c>
      <c r="P16" s="188">
        <v>0</v>
      </c>
      <c r="Q16" s="188">
        <v>0</v>
      </c>
    </row>
    <row r="17" spans="1:17" ht="18.75">
      <c r="A17" s="189" t="s">
        <v>13</v>
      </c>
      <c r="B17" s="212">
        <v>1</v>
      </c>
      <c r="C17" s="188">
        <v>5</v>
      </c>
      <c r="D17" s="188">
        <v>5</v>
      </c>
      <c r="E17" s="188">
        <v>0</v>
      </c>
      <c r="F17" s="188">
        <v>5.3211000000000004</v>
      </c>
      <c r="G17" s="188">
        <v>7.9</v>
      </c>
      <c r="H17" s="188">
        <v>5.3211000000000004</v>
      </c>
      <c r="I17" s="188">
        <v>5.3211000000000004</v>
      </c>
      <c r="J17" s="188">
        <v>0</v>
      </c>
      <c r="K17" s="187">
        <v>7.9</v>
      </c>
      <c r="L17" s="187">
        <v>7.9</v>
      </c>
      <c r="M17" s="187">
        <v>7.9</v>
      </c>
      <c r="N17" s="188">
        <v>0</v>
      </c>
      <c r="O17" s="188">
        <v>0</v>
      </c>
      <c r="P17" s="188">
        <v>0</v>
      </c>
      <c r="Q17" s="188">
        <v>0</v>
      </c>
    </row>
    <row r="18" spans="1:17" ht="19.5" thickBot="1">
      <c r="A18" s="189" t="s">
        <v>14</v>
      </c>
      <c r="B18" s="212">
        <v>0</v>
      </c>
      <c r="C18" s="188">
        <v>0</v>
      </c>
      <c r="D18" s="195">
        <v>0</v>
      </c>
      <c r="E18" s="195">
        <v>0</v>
      </c>
      <c r="F18" s="195">
        <v>0</v>
      </c>
      <c r="G18" s="195">
        <v>0</v>
      </c>
      <c r="H18" s="188">
        <v>0</v>
      </c>
      <c r="I18" s="188">
        <v>0</v>
      </c>
      <c r="J18" s="188">
        <v>0</v>
      </c>
      <c r="K18" s="187">
        <v>0</v>
      </c>
      <c r="L18" s="187">
        <v>0</v>
      </c>
      <c r="M18" s="187">
        <v>0</v>
      </c>
      <c r="N18" s="188">
        <v>0</v>
      </c>
      <c r="O18" s="188">
        <v>0</v>
      </c>
      <c r="P18" s="188">
        <v>0</v>
      </c>
      <c r="Q18" s="188">
        <v>0</v>
      </c>
    </row>
    <row r="19" spans="1:17" ht="19.5" thickBot="1">
      <c r="A19" s="190" t="s">
        <v>16</v>
      </c>
      <c r="B19" s="213">
        <v>3</v>
      </c>
      <c r="C19" s="191">
        <v>75</v>
      </c>
      <c r="D19" s="191">
        <v>5</v>
      </c>
      <c r="E19" s="191">
        <v>70</v>
      </c>
      <c r="F19" s="191">
        <v>77.266300000000001</v>
      </c>
      <c r="G19" s="191">
        <v>7.6206601066700488</v>
      </c>
      <c r="H19" s="191">
        <v>77.266300000000001</v>
      </c>
      <c r="I19" s="191">
        <v>5.3211000000000004</v>
      </c>
      <c r="J19" s="191">
        <v>71.9452</v>
      </c>
      <c r="K19" s="191">
        <v>7.6206601066700488</v>
      </c>
      <c r="L19" s="191">
        <v>7.6</v>
      </c>
      <c r="M19" s="191">
        <v>7.9</v>
      </c>
      <c r="N19" s="192">
        <v>0</v>
      </c>
      <c r="O19" s="191">
        <v>0</v>
      </c>
      <c r="P19" s="192">
        <v>0</v>
      </c>
      <c r="Q19" s="191">
        <v>0</v>
      </c>
    </row>
    <row r="20" spans="1:17" ht="18.75">
      <c r="A20" s="185" t="s">
        <v>10</v>
      </c>
      <c r="B20" s="211">
        <v>0</v>
      </c>
      <c r="C20" s="186">
        <v>0</v>
      </c>
      <c r="D20" s="193">
        <v>0</v>
      </c>
      <c r="E20" s="214">
        <v>0</v>
      </c>
      <c r="F20" s="214">
        <v>0</v>
      </c>
      <c r="G20" s="214">
        <v>0</v>
      </c>
      <c r="H20" s="186">
        <v>0</v>
      </c>
      <c r="I20" s="193">
        <v>0</v>
      </c>
      <c r="J20" s="186">
        <v>0</v>
      </c>
      <c r="K20" s="194">
        <v>0</v>
      </c>
      <c r="L20" s="194">
        <v>0</v>
      </c>
      <c r="M20" s="194">
        <v>0</v>
      </c>
      <c r="N20" s="187">
        <v>0</v>
      </c>
      <c r="O20" s="186">
        <v>0</v>
      </c>
      <c r="P20" s="187">
        <v>0</v>
      </c>
      <c r="Q20" s="186">
        <v>0</v>
      </c>
    </row>
    <row r="21" spans="1:17" ht="18.75">
      <c r="A21" s="189" t="s">
        <v>11</v>
      </c>
      <c r="B21" s="212">
        <v>0</v>
      </c>
      <c r="C21" s="188">
        <v>0</v>
      </c>
      <c r="D21" s="195">
        <v>0</v>
      </c>
      <c r="E21" s="215">
        <v>0</v>
      </c>
      <c r="F21" s="215">
        <v>0</v>
      </c>
      <c r="G21" s="215">
        <v>0</v>
      </c>
      <c r="H21" s="188">
        <v>0</v>
      </c>
      <c r="I21" s="195">
        <v>0</v>
      </c>
      <c r="J21" s="188">
        <v>0</v>
      </c>
      <c r="K21" s="187">
        <v>0</v>
      </c>
      <c r="L21" s="187">
        <v>0</v>
      </c>
      <c r="M21" s="187">
        <v>0</v>
      </c>
      <c r="N21" s="188">
        <v>0</v>
      </c>
      <c r="O21" s="188">
        <v>0</v>
      </c>
      <c r="P21" s="188">
        <v>0</v>
      </c>
      <c r="Q21" s="188">
        <v>0</v>
      </c>
    </row>
    <row r="22" spans="1:17" ht="18.75">
      <c r="A22" s="189" t="s">
        <v>12</v>
      </c>
      <c r="B22" s="212">
        <v>0</v>
      </c>
      <c r="C22" s="188">
        <v>0</v>
      </c>
      <c r="D22" s="195">
        <v>0</v>
      </c>
      <c r="E22" s="215">
        <v>0</v>
      </c>
      <c r="F22" s="215">
        <v>0</v>
      </c>
      <c r="G22" s="215">
        <v>0</v>
      </c>
      <c r="H22" s="188">
        <v>0</v>
      </c>
      <c r="I22" s="195">
        <v>0</v>
      </c>
      <c r="J22" s="188">
        <v>0</v>
      </c>
      <c r="K22" s="187">
        <v>0</v>
      </c>
      <c r="L22" s="187">
        <v>0</v>
      </c>
      <c r="M22" s="187">
        <v>0</v>
      </c>
      <c r="N22" s="188">
        <v>0</v>
      </c>
      <c r="O22" s="188">
        <v>0</v>
      </c>
      <c r="P22" s="188">
        <v>0</v>
      </c>
      <c r="Q22" s="188">
        <v>0</v>
      </c>
    </row>
    <row r="23" spans="1:17" ht="18.75">
      <c r="A23" s="189" t="s">
        <v>13</v>
      </c>
      <c r="B23" s="212">
        <v>1</v>
      </c>
      <c r="C23" s="188">
        <v>3.5</v>
      </c>
      <c r="D23" s="195">
        <v>3.5</v>
      </c>
      <c r="E23" s="215">
        <v>0</v>
      </c>
      <c r="F23" s="215">
        <v>3.7416399999999999</v>
      </c>
      <c r="G23" s="215">
        <v>7.9</v>
      </c>
      <c r="H23" s="188">
        <v>3.7416399999999999</v>
      </c>
      <c r="I23" s="188">
        <v>3.7416399999999999</v>
      </c>
      <c r="J23" s="188">
        <v>0</v>
      </c>
      <c r="K23" s="187">
        <v>7.9</v>
      </c>
      <c r="L23" s="187">
        <v>0</v>
      </c>
      <c r="M23" s="187">
        <v>7.9</v>
      </c>
      <c r="N23" s="188">
        <v>0</v>
      </c>
      <c r="O23" s="188">
        <v>0</v>
      </c>
      <c r="P23" s="188">
        <v>0</v>
      </c>
      <c r="Q23" s="188">
        <v>0</v>
      </c>
    </row>
    <row r="24" spans="1:17" ht="19.5" thickBot="1">
      <c r="A24" s="189" t="s">
        <v>14</v>
      </c>
      <c r="B24" s="216">
        <v>0</v>
      </c>
      <c r="C24" s="217">
        <v>0</v>
      </c>
      <c r="D24" s="195">
        <v>0</v>
      </c>
      <c r="E24" s="195">
        <v>0</v>
      </c>
      <c r="F24" s="195">
        <v>0</v>
      </c>
      <c r="G24" s="195">
        <v>0</v>
      </c>
      <c r="H24" s="188">
        <v>0</v>
      </c>
      <c r="I24" s="195">
        <v>0</v>
      </c>
      <c r="J24" s="195">
        <v>0</v>
      </c>
      <c r="K24" s="196">
        <v>0</v>
      </c>
      <c r="L24" s="196">
        <v>0</v>
      </c>
      <c r="M24" s="196">
        <v>0</v>
      </c>
      <c r="N24" s="188">
        <v>0</v>
      </c>
      <c r="O24" s="188">
        <v>0</v>
      </c>
      <c r="P24" s="188">
        <v>0</v>
      </c>
      <c r="Q24" s="188">
        <v>0</v>
      </c>
    </row>
    <row r="25" spans="1:17" ht="19.5" thickBot="1">
      <c r="A25" s="190" t="s">
        <v>17</v>
      </c>
      <c r="B25" s="213">
        <v>1</v>
      </c>
      <c r="C25" s="191">
        <v>3.5</v>
      </c>
      <c r="D25" s="191">
        <v>3.5</v>
      </c>
      <c r="E25" s="191">
        <v>0</v>
      </c>
      <c r="F25" s="191">
        <v>3.7416399999999999</v>
      </c>
      <c r="G25" s="191">
        <v>7.9</v>
      </c>
      <c r="H25" s="191">
        <v>3.7416399999999999</v>
      </c>
      <c r="I25" s="191">
        <v>3.7416399999999999</v>
      </c>
      <c r="J25" s="191">
        <v>0</v>
      </c>
      <c r="K25" s="191">
        <v>7.9</v>
      </c>
      <c r="L25" s="197">
        <v>0</v>
      </c>
      <c r="M25" s="191">
        <v>7.9</v>
      </c>
      <c r="N25" s="192">
        <v>0</v>
      </c>
      <c r="O25" s="191">
        <v>0</v>
      </c>
      <c r="P25" s="192">
        <v>0</v>
      </c>
      <c r="Q25" s="191">
        <v>0</v>
      </c>
    </row>
    <row r="26" spans="1:17" ht="18.75">
      <c r="A26" s="185" t="s">
        <v>10</v>
      </c>
      <c r="B26" s="211">
        <v>0</v>
      </c>
      <c r="C26" s="186">
        <v>0</v>
      </c>
      <c r="D26" s="186">
        <v>0</v>
      </c>
      <c r="E26" s="186">
        <v>0</v>
      </c>
      <c r="F26" s="186">
        <v>0</v>
      </c>
      <c r="G26" s="186">
        <v>0</v>
      </c>
      <c r="H26" s="186">
        <v>0</v>
      </c>
      <c r="I26" s="186">
        <v>0</v>
      </c>
      <c r="J26" s="186">
        <v>0</v>
      </c>
      <c r="K26" s="194">
        <v>0</v>
      </c>
      <c r="L26" s="194">
        <v>0</v>
      </c>
      <c r="M26" s="194">
        <v>0</v>
      </c>
      <c r="N26" s="187">
        <v>0</v>
      </c>
      <c r="O26" s="186">
        <v>0</v>
      </c>
      <c r="P26" s="187">
        <v>0</v>
      </c>
      <c r="Q26" s="186">
        <v>0</v>
      </c>
    </row>
    <row r="27" spans="1:17" ht="18.75">
      <c r="A27" s="189" t="s">
        <v>11</v>
      </c>
      <c r="B27" s="212">
        <v>0</v>
      </c>
      <c r="C27" s="188">
        <v>0</v>
      </c>
      <c r="D27" s="188">
        <v>0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7">
        <v>0</v>
      </c>
      <c r="L27" s="187">
        <v>0</v>
      </c>
      <c r="M27" s="187">
        <v>0</v>
      </c>
      <c r="N27" s="188">
        <v>0</v>
      </c>
      <c r="O27" s="188">
        <v>0</v>
      </c>
      <c r="P27" s="188">
        <v>0</v>
      </c>
      <c r="Q27" s="188">
        <v>0</v>
      </c>
    </row>
    <row r="28" spans="1:17" ht="18.75">
      <c r="A28" s="189" t="s">
        <v>12</v>
      </c>
      <c r="B28" s="212">
        <v>0</v>
      </c>
      <c r="C28" s="188">
        <v>0</v>
      </c>
      <c r="D28" s="188">
        <v>0</v>
      </c>
      <c r="E28" s="188">
        <v>0</v>
      </c>
      <c r="F28" s="188">
        <v>0</v>
      </c>
      <c r="G28" s="188">
        <v>0</v>
      </c>
      <c r="H28" s="188">
        <v>0</v>
      </c>
      <c r="I28" s="188">
        <v>0</v>
      </c>
      <c r="J28" s="188">
        <v>0</v>
      </c>
      <c r="K28" s="187">
        <v>0</v>
      </c>
      <c r="L28" s="187">
        <v>0</v>
      </c>
      <c r="M28" s="187">
        <v>0</v>
      </c>
      <c r="N28" s="188">
        <v>0</v>
      </c>
      <c r="O28" s="188">
        <v>0</v>
      </c>
      <c r="P28" s="188">
        <v>0</v>
      </c>
      <c r="Q28" s="188">
        <v>0</v>
      </c>
    </row>
    <row r="29" spans="1:17" ht="18.75">
      <c r="A29" s="189" t="s">
        <v>13</v>
      </c>
      <c r="B29" s="212">
        <v>0</v>
      </c>
      <c r="C29" s="188">
        <v>0</v>
      </c>
      <c r="D29" s="188">
        <v>0</v>
      </c>
      <c r="E29" s="188">
        <v>0</v>
      </c>
      <c r="F29" s="188">
        <v>0</v>
      </c>
      <c r="G29" s="188">
        <v>0</v>
      </c>
      <c r="H29" s="188">
        <v>0</v>
      </c>
      <c r="I29" s="188">
        <v>0</v>
      </c>
      <c r="J29" s="188">
        <v>0</v>
      </c>
      <c r="K29" s="187">
        <v>0</v>
      </c>
      <c r="L29" s="187">
        <v>0</v>
      </c>
      <c r="M29" s="187">
        <v>0</v>
      </c>
      <c r="N29" s="188">
        <v>0</v>
      </c>
      <c r="O29" s="188">
        <v>0</v>
      </c>
      <c r="P29" s="188">
        <v>0</v>
      </c>
      <c r="Q29" s="188">
        <v>0</v>
      </c>
    </row>
    <row r="30" spans="1:17" ht="19.5" thickBot="1">
      <c r="A30" s="189" t="s">
        <v>14</v>
      </c>
      <c r="B30" s="212">
        <v>0</v>
      </c>
      <c r="C30" s="188">
        <v>0</v>
      </c>
      <c r="D30" s="195">
        <v>0</v>
      </c>
      <c r="E30" s="195">
        <v>0</v>
      </c>
      <c r="F30" s="195">
        <v>0</v>
      </c>
      <c r="G30" s="195">
        <v>0</v>
      </c>
      <c r="H30" s="188">
        <v>0</v>
      </c>
      <c r="I30" s="188">
        <v>0</v>
      </c>
      <c r="J30" s="188">
        <v>0</v>
      </c>
      <c r="K30" s="196">
        <v>0</v>
      </c>
      <c r="L30" s="196">
        <v>0</v>
      </c>
      <c r="M30" s="196">
        <v>0</v>
      </c>
      <c r="N30" s="188">
        <v>0</v>
      </c>
      <c r="O30" s="188">
        <v>0</v>
      </c>
      <c r="P30" s="188">
        <v>0</v>
      </c>
      <c r="Q30" s="188">
        <v>0</v>
      </c>
    </row>
    <row r="31" spans="1:17" ht="19.5" thickBot="1">
      <c r="A31" s="190" t="s">
        <v>18</v>
      </c>
      <c r="B31" s="213">
        <v>0</v>
      </c>
      <c r="C31" s="191">
        <v>0</v>
      </c>
      <c r="D31" s="191">
        <v>0</v>
      </c>
      <c r="E31" s="191">
        <v>0</v>
      </c>
      <c r="F31" s="191">
        <v>0</v>
      </c>
      <c r="G31" s="191">
        <v>0</v>
      </c>
      <c r="H31" s="191">
        <v>0</v>
      </c>
      <c r="I31" s="191">
        <v>0</v>
      </c>
      <c r="J31" s="191">
        <v>0</v>
      </c>
      <c r="K31" s="191">
        <v>0</v>
      </c>
      <c r="L31" s="191">
        <v>0</v>
      </c>
      <c r="M31" s="191">
        <v>0</v>
      </c>
      <c r="N31" s="192">
        <v>0</v>
      </c>
      <c r="O31" s="191">
        <v>0</v>
      </c>
      <c r="P31" s="192">
        <v>0</v>
      </c>
      <c r="Q31" s="191">
        <v>0</v>
      </c>
    </row>
    <row r="32" spans="1:17" ht="18.75">
      <c r="A32" s="185" t="s">
        <v>10</v>
      </c>
      <c r="B32" s="211">
        <v>0</v>
      </c>
      <c r="C32" s="186">
        <v>0</v>
      </c>
      <c r="D32" s="186">
        <v>0</v>
      </c>
      <c r="E32" s="186">
        <v>0</v>
      </c>
      <c r="F32" s="186">
        <v>0</v>
      </c>
      <c r="G32" s="186">
        <v>0</v>
      </c>
      <c r="H32" s="186">
        <v>0</v>
      </c>
      <c r="I32" s="186">
        <v>0</v>
      </c>
      <c r="J32" s="186">
        <v>0</v>
      </c>
      <c r="K32" s="194">
        <v>0</v>
      </c>
      <c r="L32" s="194">
        <v>0</v>
      </c>
      <c r="M32" s="194">
        <v>0</v>
      </c>
      <c r="N32" s="187">
        <v>0</v>
      </c>
      <c r="O32" s="186">
        <v>0</v>
      </c>
      <c r="P32" s="187">
        <v>0</v>
      </c>
      <c r="Q32" s="186">
        <v>0</v>
      </c>
    </row>
    <row r="33" spans="1:17" ht="18.75">
      <c r="A33" s="189" t="s">
        <v>11</v>
      </c>
      <c r="B33" s="212">
        <v>0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  <c r="K33" s="187">
        <v>0</v>
      </c>
      <c r="L33" s="187">
        <v>0</v>
      </c>
      <c r="M33" s="187">
        <v>0</v>
      </c>
      <c r="N33" s="188">
        <v>0</v>
      </c>
      <c r="O33" s="188">
        <v>0</v>
      </c>
      <c r="P33" s="188">
        <v>0</v>
      </c>
      <c r="Q33" s="188">
        <v>0</v>
      </c>
    </row>
    <row r="34" spans="1:17" ht="18.75">
      <c r="A34" s="189" t="s">
        <v>12</v>
      </c>
      <c r="B34" s="212">
        <v>0</v>
      </c>
      <c r="C34" s="188">
        <v>0</v>
      </c>
      <c r="D34" s="188">
        <v>0</v>
      </c>
      <c r="E34" s="188">
        <v>0</v>
      </c>
      <c r="F34" s="188">
        <v>0</v>
      </c>
      <c r="G34" s="188">
        <v>0</v>
      </c>
      <c r="H34" s="188">
        <v>0</v>
      </c>
      <c r="I34" s="188">
        <v>0</v>
      </c>
      <c r="J34" s="188">
        <v>0</v>
      </c>
      <c r="K34" s="187">
        <v>0</v>
      </c>
      <c r="L34" s="187">
        <v>0</v>
      </c>
      <c r="M34" s="187">
        <v>0</v>
      </c>
      <c r="N34" s="188">
        <v>0</v>
      </c>
      <c r="O34" s="188">
        <v>0</v>
      </c>
      <c r="P34" s="188">
        <v>0</v>
      </c>
      <c r="Q34" s="188">
        <v>0</v>
      </c>
    </row>
    <row r="35" spans="1:17" ht="18.75">
      <c r="A35" s="189" t="s">
        <v>13</v>
      </c>
      <c r="B35" s="212">
        <v>1</v>
      </c>
      <c r="C35" s="188">
        <v>10</v>
      </c>
      <c r="D35" s="188">
        <v>10</v>
      </c>
      <c r="E35" s="188">
        <v>0</v>
      </c>
      <c r="F35" s="188">
        <v>10.5802</v>
      </c>
      <c r="G35" s="188">
        <v>7.9</v>
      </c>
      <c r="H35" s="188">
        <v>10.5802</v>
      </c>
      <c r="I35" s="198">
        <v>10.5802</v>
      </c>
      <c r="J35" s="188">
        <v>0</v>
      </c>
      <c r="K35" s="187">
        <v>7.9</v>
      </c>
      <c r="L35" s="187">
        <v>7.9</v>
      </c>
      <c r="M35" s="187">
        <v>7.9</v>
      </c>
      <c r="N35" s="188">
        <v>0</v>
      </c>
      <c r="O35" s="188">
        <v>0</v>
      </c>
      <c r="P35" s="188">
        <v>0</v>
      </c>
      <c r="Q35" s="188">
        <v>0</v>
      </c>
    </row>
    <row r="36" spans="1:17" ht="19.5" thickBot="1">
      <c r="A36" s="189" t="s">
        <v>14</v>
      </c>
      <c r="B36" s="212">
        <v>0</v>
      </c>
      <c r="C36" s="188">
        <v>0</v>
      </c>
      <c r="D36" s="195">
        <v>0</v>
      </c>
      <c r="E36" s="195">
        <v>0</v>
      </c>
      <c r="F36" s="195">
        <v>0</v>
      </c>
      <c r="G36" s="195">
        <v>0</v>
      </c>
      <c r="H36" s="188">
        <v>0</v>
      </c>
      <c r="I36" s="218">
        <v>0</v>
      </c>
      <c r="J36" s="188">
        <v>0</v>
      </c>
      <c r="K36" s="196">
        <v>0</v>
      </c>
      <c r="L36" s="196">
        <v>0</v>
      </c>
      <c r="M36" s="196">
        <v>0</v>
      </c>
      <c r="N36" s="188">
        <v>0</v>
      </c>
      <c r="O36" s="188">
        <v>0</v>
      </c>
      <c r="P36" s="188">
        <v>0</v>
      </c>
      <c r="Q36" s="188">
        <v>0</v>
      </c>
    </row>
    <row r="37" spans="1:17" ht="19.5" thickBot="1">
      <c r="A37" s="190" t="s">
        <v>19</v>
      </c>
      <c r="B37" s="213">
        <v>1</v>
      </c>
      <c r="C37" s="191">
        <v>10</v>
      </c>
      <c r="D37" s="191">
        <v>10</v>
      </c>
      <c r="E37" s="191">
        <v>0</v>
      </c>
      <c r="F37" s="191">
        <v>10.5802</v>
      </c>
      <c r="G37" s="191">
        <v>7.9</v>
      </c>
      <c r="H37" s="191">
        <v>10.5802</v>
      </c>
      <c r="I37" s="191">
        <v>10.5802</v>
      </c>
      <c r="J37" s="191">
        <v>0</v>
      </c>
      <c r="K37" s="191">
        <v>7.9</v>
      </c>
      <c r="L37" s="199">
        <v>7.9</v>
      </c>
      <c r="M37" s="191">
        <v>7.9</v>
      </c>
      <c r="N37" s="192">
        <v>0</v>
      </c>
      <c r="O37" s="191">
        <v>0</v>
      </c>
      <c r="P37" s="192">
        <v>0</v>
      </c>
      <c r="Q37" s="191">
        <v>0</v>
      </c>
    </row>
    <row r="38" spans="1:17" ht="18.75">
      <c r="A38" s="185" t="s">
        <v>10</v>
      </c>
      <c r="B38" s="211">
        <v>0</v>
      </c>
      <c r="C38" s="186">
        <v>0</v>
      </c>
      <c r="D38" s="186">
        <v>0</v>
      </c>
      <c r="E38" s="186">
        <v>0</v>
      </c>
      <c r="F38" s="186">
        <v>0</v>
      </c>
      <c r="G38" s="186">
        <v>0</v>
      </c>
      <c r="H38" s="186">
        <v>0</v>
      </c>
      <c r="I38" s="186">
        <v>0</v>
      </c>
      <c r="J38" s="186">
        <v>0</v>
      </c>
      <c r="K38" s="187">
        <v>0</v>
      </c>
      <c r="L38" s="187">
        <v>0</v>
      </c>
      <c r="M38" s="187">
        <v>0</v>
      </c>
      <c r="N38" s="187">
        <v>0</v>
      </c>
      <c r="O38" s="186">
        <v>0</v>
      </c>
      <c r="P38" s="187">
        <v>0</v>
      </c>
      <c r="Q38" s="186">
        <v>0</v>
      </c>
    </row>
    <row r="39" spans="1:17" ht="18.75">
      <c r="A39" s="189" t="s">
        <v>11</v>
      </c>
      <c r="B39" s="212">
        <v>0</v>
      </c>
      <c r="C39" s="188">
        <v>0</v>
      </c>
      <c r="D39" s="188">
        <v>0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  <c r="K39" s="187">
        <v>0</v>
      </c>
      <c r="L39" s="187">
        <v>0</v>
      </c>
      <c r="M39" s="187">
        <v>0</v>
      </c>
      <c r="N39" s="188">
        <v>0</v>
      </c>
      <c r="O39" s="188">
        <v>0</v>
      </c>
      <c r="P39" s="188">
        <v>0</v>
      </c>
      <c r="Q39" s="188">
        <v>0</v>
      </c>
    </row>
    <row r="40" spans="1:17" ht="18.75">
      <c r="A40" s="189" t="s">
        <v>12</v>
      </c>
      <c r="B40" s="212">
        <v>0</v>
      </c>
      <c r="C40" s="188">
        <v>0</v>
      </c>
      <c r="D40" s="188">
        <v>0</v>
      </c>
      <c r="E40" s="188">
        <v>0</v>
      </c>
      <c r="F40" s="188">
        <v>0</v>
      </c>
      <c r="G40" s="188">
        <v>0</v>
      </c>
      <c r="H40" s="188">
        <v>0</v>
      </c>
      <c r="I40" s="188">
        <v>0</v>
      </c>
      <c r="J40" s="188">
        <v>0</v>
      </c>
      <c r="K40" s="187">
        <v>0</v>
      </c>
      <c r="L40" s="187">
        <v>0</v>
      </c>
      <c r="M40" s="187">
        <v>0</v>
      </c>
      <c r="N40" s="188">
        <v>0</v>
      </c>
      <c r="O40" s="188">
        <v>0</v>
      </c>
      <c r="P40" s="188">
        <v>0</v>
      </c>
      <c r="Q40" s="188">
        <v>0</v>
      </c>
    </row>
    <row r="41" spans="1:17" ht="18.75">
      <c r="A41" s="189" t="s">
        <v>13</v>
      </c>
      <c r="B41" s="212">
        <v>1</v>
      </c>
      <c r="C41" s="188">
        <v>35</v>
      </c>
      <c r="D41" s="188">
        <v>35</v>
      </c>
      <c r="E41" s="188">
        <v>0</v>
      </c>
      <c r="F41" s="188">
        <v>37.198</v>
      </c>
      <c r="G41" s="188">
        <v>7.9</v>
      </c>
      <c r="H41" s="188">
        <v>37.198</v>
      </c>
      <c r="I41" s="188">
        <v>37.198</v>
      </c>
      <c r="J41" s="188">
        <v>0</v>
      </c>
      <c r="K41" s="187">
        <v>7.9</v>
      </c>
      <c r="L41" s="187">
        <v>7.9</v>
      </c>
      <c r="M41" s="187">
        <v>7.9</v>
      </c>
      <c r="N41" s="188">
        <v>0</v>
      </c>
      <c r="O41" s="188">
        <v>0</v>
      </c>
      <c r="P41" s="188">
        <v>0</v>
      </c>
      <c r="Q41" s="188">
        <v>0</v>
      </c>
    </row>
    <row r="42" spans="1:17" ht="19.5" thickBot="1">
      <c r="A42" s="189" t="s">
        <v>14</v>
      </c>
      <c r="B42" s="212">
        <v>0</v>
      </c>
      <c r="C42" s="188">
        <v>0</v>
      </c>
      <c r="D42" s="195">
        <v>0</v>
      </c>
      <c r="E42" s="195">
        <v>0</v>
      </c>
      <c r="F42" s="195">
        <v>0</v>
      </c>
      <c r="G42" s="195">
        <v>0</v>
      </c>
      <c r="H42" s="188">
        <v>0</v>
      </c>
      <c r="I42" s="188">
        <v>0</v>
      </c>
      <c r="J42" s="188">
        <v>0</v>
      </c>
      <c r="K42" s="187">
        <v>0</v>
      </c>
      <c r="L42" s="187">
        <v>0</v>
      </c>
      <c r="M42" s="187">
        <v>0</v>
      </c>
      <c r="N42" s="188">
        <v>0</v>
      </c>
      <c r="O42" s="188">
        <v>0</v>
      </c>
      <c r="P42" s="188">
        <v>0</v>
      </c>
      <c r="Q42" s="188">
        <v>0</v>
      </c>
    </row>
    <row r="43" spans="1:17" ht="19.5" thickBot="1">
      <c r="A43" s="190" t="s">
        <v>20</v>
      </c>
      <c r="B43" s="213">
        <v>1</v>
      </c>
      <c r="C43" s="191">
        <v>35</v>
      </c>
      <c r="D43" s="191">
        <v>35</v>
      </c>
      <c r="E43" s="191">
        <v>0</v>
      </c>
      <c r="F43" s="191">
        <v>37.198</v>
      </c>
      <c r="G43" s="191">
        <v>7.9</v>
      </c>
      <c r="H43" s="191">
        <v>37.198</v>
      </c>
      <c r="I43" s="191">
        <v>37.198</v>
      </c>
      <c r="J43" s="191">
        <v>0</v>
      </c>
      <c r="K43" s="191">
        <v>7.9</v>
      </c>
      <c r="L43" s="199">
        <v>7.9</v>
      </c>
      <c r="M43" s="191">
        <v>7.9</v>
      </c>
      <c r="N43" s="192">
        <v>0</v>
      </c>
      <c r="O43" s="191">
        <v>0</v>
      </c>
      <c r="P43" s="192">
        <v>0</v>
      </c>
      <c r="Q43" s="191">
        <v>0</v>
      </c>
    </row>
    <row r="44" spans="1:17" ht="18.75">
      <c r="A44" s="185" t="s">
        <v>10</v>
      </c>
      <c r="B44" s="211">
        <v>0</v>
      </c>
      <c r="C44" s="186">
        <v>0</v>
      </c>
      <c r="D44" s="186">
        <v>0</v>
      </c>
      <c r="E44" s="186">
        <v>0</v>
      </c>
      <c r="F44" s="186">
        <v>0</v>
      </c>
      <c r="G44" s="186">
        <v>0</v>
      </c>
      <c r="H44" s="186">
        <v>0</v>
      </c>
      <c r="I44" s="186">
        <v>0</v>
      </c>
      <c r="J44" s="186">
        <v>0</v>
      </c>
      <c r="K44" s="187">
        <v>0</v>
      </c>
      <c r="L44" s="187">
        <v>0</v>
      </c>
      <c r="M44" s="187">
        <v>0</v>
      </c>
      <c r="N44" s="187">
        <v>0</v>
      </c>
      <c r="O44" s="186">
        <v>0</v>
      </c>
      <c r="P44" s="187">
        <v>0</v>
      </c>
      <c r="Q44" s="186">
        <v>0</v>
      </c>
    </row>
    <row r="45" spans="1:17" ht="18.75">
      <c r="A45" s="189" t="s">
        <v>11</v>
      </c>
      <c r="B45" s="212">
        <v>0</v>
      </c>
      <c r="C45" s="188">
        <v>0</v>
      </c>
      <c r="D45" s="188">
        <v>0</v>
      </c>
      <c r="E45" s="188">
        <v>0</v>
      </c>
      <c r="F45" s="188">
        <v>0</v>
      </c>
      <c r="G45" s="188">
        <v>0</v>
      </c>
      <c r="H45" s="188">
        <v>0</v>
      </c>
      <c r="I45" s="188">
        <v>0</v>
      </c>
      <c r="J45" s="188">
        <v>0</v>
      </c>
      <c r="K45" s="187">
        <v>0</v>
      </c>
      <c r="L45" s="187">
        <v>0</v>
      </c>
      <c r="M45" s="187">
        <v>0</v>
      </c>
      <c r="N45" s="188">
        <v>0</v>
      </c>
      <c r="O45" s="188">
        <v>0</v>
      </c>
      <c r="P45" s="188">
        <v>0</v>
      </c>
      <c r="Q45" s="188">
        <v>0</v>
      </c>
    </row>
    <row r="46" spans="1:17" ht="18.75">
      <c r="A46" s="189" t="s">
        <v>12</v>
      </c>
      <c r="B46" s="212">
        <v>0</v>
      </c>
      <c r="C46" s="188">
        <v>0</v>
      </c>
      <c r="D46" s="188">
        <v>0</v>
      </c>
      <c r="E46" s="188">
        <v>0</v>
      </c>
      <c r="F46" s="188">
        <v>0</v>
      </c>
      <c r="G46" s="188">
        <v>0</v>
      </c>
      <c r="H46" s="188">
        <v>0</v>
      </c>
      <c r="I46" s="188">
        <v>0</v>
      </c>
      <c r="J46" s="188">
        <v>0</v>
      </c>
      <c r="K46" s="187">
        <v>0</v>
      </c>
      <c r="L46" s="187">
        <v>0</v>
      </c>
      <c r="M46" s="187">
        <v>0</v>
      </c>
      <c r="N46" s="188">
        <v>0</v>
      </c>
      <c r="O46" s="188">
        <v>0</v>
      </c>
      <c r="P46" s="188">
        <v>0</v>
      </c>
      <c r="Q46" s="188">
        <v>0</v>
      </c>
    </row>
    <row r="47" spans="1:17" ht="18.75">
      <c r="A47" s="189" t="s">
        <v>13</v>
      </c>
      <c r="B47" s="212">
        <v>2</v>
      </c>
      <c r="C47" s="188">
        <v>182</v>
      </c>
      <c r="D47" s="188">
        <v>182</v>
      </c>
      <c r="E47" s="188">
        <v>0</v>
      </c>
      <c r="F47" s="188">
        <v>190.97839999999999</v>
      </c>
      <c r="G47" s="188">
        <v>7.9</v>
      </c>
      <c r="H47" s="188">
        <v>190.97839999999999</v>
      </c>
      <c r="I47" s="188">
        <v>190.97839999999999</v>
      </c>
      <c r="J47" s="188">
        <v>0</v>
      </c>
      <c r="K47" s="187">
        <v>7.9</v>
      </c>
      <c r="L47" s="187">
        <v>7.9</v>
      </c>
      <c r="M47" s="187">
        <v>7.9</v>
      </c>
      <c r="N47" s="188">
        <v>0</v>
      </c>
      <c r="O47" s="188">
        <v>0</v>
      </c>
      <c r="P47" s="188">
        <v>0</v>
      </c>
      <c r="Q47" s="188">
        <v>0</v>
      </c>
    </row>
    <row r="48" spans="1:17" ht="19.5" thickBot="1">
      <c r="A48" s="189" t="s">
        <v>14</v>
      </c>
      <c r="B48" s="212">
        <v>0</v>
      </c>
      <c r="C48" s="188">
        <v>0</v>
      </c>
      <c r="D48" s="195">
        <v>0</v>
      </c>
      <c r="E48" s="195">
        <v>0</v>
      </c>
      <c r="F48" s="195">
        <v>0</v>
      </c>
      <c r="G48" s="195">
        <v>0</v>
      </c>
      <c r="H48" s="188">
        <v>0</v>
      </c>
      <c r="I48" s="188">
        <v>0</v>
      </c>
      <c r="J48" s="188">
        <v>0</v>
      </c>
      <c r="K48" s="187">
        <v>0</v>
      </c>
      <c r="L48" s="187">
        <v>0</v>
      </c>
      <c r="M48" s="187">
        <v>0</v>
      </c>
      <c r="N48" s="188">
        <v>0</v>
      </c>
      <c r="O48" s="188">
        <v>0</v>
      </c>
      <c r="P48" s="188">
        <v>0</v>
      </c>
      <c r="Q48" s="188">
        <v>0</v>
      </c>
    </row>
    <row r="49" spans="1:17" ht="19.5" thickBot="1">
      <c r="A49" s="190" t="s">
        <v>21</v>
      </c>
      <c r="B49" s="213">
        <v>2</v>
      </c>
      <c r="C49" s="191">
        <v>182</v>
      </c>
      <c r="D49" s="191">
        <v>182</v>
      </c>
      <c r="E49" s="191">
        <v>0</v>
      </c>
      <c r="F49" s="191">
        <v>190.97839999999999</v>
      </c>
      <c r="G49" s="191">
        <v>7.9</v>
      </c>
      <c r="H49" s="191">
        <v>190.97839999999999</v>
      </c>
      <c r="I49" s="191">
        <v>190.97839999999999</v>
      </c>
      <c r="J49" s="191">
        <v>0</v>
      </c>
      <c r="K49" s="191">
        <v>7.9</v>
      </c>
      <c r="L49" s="192">
        <v>7.9</v>
      </c>
      <c r="M49" s="192">
        <v>7.9</v>
      </c>
      <c r="N49" s="192">
        <v>0</v>
      </c>
      <c r="O49" s="191">
        <v>0</v>
      </c>
      <c r="P49" s="192">
        <v>0</v>
      </c>
      <c r="Q49" s="191">
        <v>0</v>
      </c>
    </row>
    <row r="50" spans="1:17" ht="18.75">
      <c r="A50" s="185" t="s">
        <v>10</v>
      </c>
      <c r="B50" s="219">
        <v>2</v>
      </c>
      <c r="C50" s="220">
        <v>100</v>
      </c>
      <c r="D50" s="221">
        <v>0</v>
      </c>
      <c r="E50" s="220">
        <v>100</v>
      </c>
      <c r="F50" s="220">
        <v>98.849299999999999</v>
      </c>
      <c r="G50" s="220">
        <v>11.4</v>
      </c>
      <c r="H50" s="186">
        <v>98.849299999999999</v>
      </c>
      <c r="I50" s="186">
        <v>0</v>
      </c>
      <c r="J50" s="186">
        <v>98.849299999999999</v>
      </c>
      <c r="K50" s="200">
        <v>11.4</v>
      </c>
      <c r="L50" s="200">
        <v>11.4</v>
      </c>
      <c r="M50" s="200">
        <v>11.5</v>
      </c>
      <c r="N50" s="187">
        <v>0</v>
      </c>
      <c r="O50" s="186">
        <v>0</v>
      </c>
      <c r="P50" s="187">
        <v>0</v>
      </c>
      <c r="Q50" s="186">
        <v>0</v>
      </c>
    </row>
    <row r="51" spans="1:17" ht="18.75">
      <c r="A51" s="189" t="s">
        <v>11</v>
      </c>
      <c r="B51" s="222">
        <v>0</v>
      </c>
      <c r="C51" s="221">
        <v>0</v>
      </c>
      <c r="D51" s="221">
        <v>0</v>
      </c>
      <c r="E51" s="221">
        <v>0</v>
      </c>
      <c r="F51" s="221">
        <v>0</v>
      </c>
      <c r="G51" s="221">
        <v>0</v>
      </c>
      <c r="H51" s="188">
        <v>0</v>
      </c>
      <c r="I51" s="188">
        <v>0</v>
      </c>
      <c r="J51" s="188">
        <v>0</v>
      </c>
      <c r="K51" s="200">
        <v>0</v>
      </c>
      <c r="L51" s="200">
        <v>0</v>
      </c>
      <c r="M51" s="200">
        <v>0</v>
      </c>
      <c r="N51" s="188">
        <v>0</v>
      </c>
      <c r="O51" s="188">
        <v>0</v>
      </c>
      <c r="P51" s="188">
        <v>0</v>
      </c>
      <c r="Q51" s="188">
        <v>0</v>
      </c>
    </row>
    <row r="52" spans="1:17" ht="18.75">
      <c r="A52" s="189" t="s">
        <v>12</v>
      </c>
      <c r="B52" s="222">
        <v>0</v>
      </c>
      <c r="C52" s="221">
        <v>0</v>
      </c>
      <c r="D52" s="221">
        <v>0</v>
      </c>
      <c r="E52" s="221">
        <v>0</v>
      </c>
      <c r="F52" s="221">
        <v>0</v>
      </c>
      <c r="G52" s="221">
        <v>0</v>
      </c>
      <c r="H52" s="188">
        <v>0</v>
      </c>
      <c r="I52" s="188">
        <v>0</v>
      </c>
      <c r="J52" s="188">
        <v>0</v>
      </c>
      <c r="K52" s="200">
        <v>0</v>
      </c>
      <c r="L52" s="200">
        <v>0</v>
      </c>
      <c r="M52" s="200">
        <v>0</v>
      </c>
      <c r="N52" s="188">
        <v>0</v>
      </c>
      <c r="O52" s="188">
        <v>0</v>
      </c>
      <c r="P52" s="188">
        <v>0</v>
      </c>
      <c r="Q52" s="188">
        <v>0</v>
      </c>
    </row>
    <row r="53" spans="1:17" ht="18.75">
      <c r="A53" s="189" t="s">
        <v>13</v>
      </c>
      <c r="B53" s="222">
        <v>1</v>
      </c>
      <c r="C53" s="221">
        <v>20</v>
      </c>
      <c r="D53" s="221">
        <v>0</v>
      </c>
      <c r="E53" s="221">
        <v>20</v>
      </c>
      <c r="F53" s="221">
        <v>19.013400000000001</v>
      </c>
      <c r="G53" s="221">
        <v>12</v>
      </c>
      <c r="H53" s="188">
        <v>19.013400000000001</v>
      </c>
      <c r="I53" s="188">
        <v>0</v>
      </c>
      <c r="J53" s="188">
        <v>19.013400000000001</v>
      </c>
      <c r="K53" s="200">
        <v>12</v>
      </c>
      <c r="L53" s="200">
        <v>12</v>
      </c>
      <c r="M53" s="200">
        <v>12</v>
      </c>
      <c r="N53" s="188">
        <v>0</v>
      </c>
      <c r="O53" s="188">
        <v>0</v>
      </c>
      <c r="P53" s="188">
        <v>0</v>
      </c>
      <c r="Q53" s="188">
        <v>0</v>
      </c>
    </row>
    <row r="54" spans="1:17" ht="19.5" thickBot="1">
      <c r="A54" s="189" t="s">
        <v>14</v>
      </c>
      <c r="B54" s="222">
        <v>0</v>
      </c>
      <c r="C54" s="221">
        <v>0</v>
      </c>
      <c r="D54" s="223">
        <v>0</v>
      </c>
      <c r="E54" s="223">
        <v>0</v>
      </c>
      <c r="F54" s="223">
        <v>0</v>
      </c>
      <c r="G54" s="223">
        <v>0</v>
      </c>
      <c r="H54" s="188">
        <v>0</v>
      </c>
      <c r="I54" s="188">
        <v>0</v>
      </c>
      <c r="J54" s="188">
        <v>0</v>
      </c>
      <c r="K54" s="200">
        <v>0</v>
      </c>
      <c r="L54" s="200">
        <v>0</v>
      </c>
      <c r="M54" s="200">
        <v>0</v>
      </c>
      <c r="N54" s="188">
        <v>0</v>
      </c>
      <c r="O54" s="188">
        <v>0</v>
      </c>
      <c r="P54" s="188">
        <v>0</v>
      </c>
      <c r="Q54" s="188">
        <v>0</v>
      </c>
    </row>
    <row r="55" spans="1:17" ht="19.5" thickBot="1">
      <c r="A55" s="190" t="s">
        <v>22</v>
      </c>
      <c r="B55" s="213">
        <v>3</v>
      </c>
      <c r="C55" s="224">
        <v>120</v>
      </c>
      <c r="D55" s="224">
        <v>0</v>
      </c>
      <c r="E55" s="224">
        <v>120</v>
      </c>
      <c r="F55" s="224">
        <v>117.8627</v>
      </c>
      <c r="G55" s="224">
        <v>11.496790927070226</v>
      </c>
      <c r="H55" s="201">
        <v>117.8627</v>
      </c>
      <c r="I55" s="201">
        <v>0</v>
      </c>
      <c r="J55" s="201">
        <v>117.8627</v>
      </c>
      <c r="K55" s="202">
        <v>11.496790927070226</v>
      </c>
      <c r="L55" s="202">
        <v>11.4</v>
      </c>
      <c r="M55" s="202">
        <v>12</v>
      </c>
      <c r="N55" s="192">
        <v>0</v>
      </c>
      <c r="O55" s="191">
        <v>0</v>
      </c>
      <c r="P55" s="192">
        <v>0</v>
      </c>
      <c r="Q55" s="191">
        <v>0</v>
      </c>
    </row>
    <row r="56" spans="1:17" ht="18.75">
      <c r="A56" s="185" t="s">
        <v>10</v>
      </c>
      <c r="B56" s="219">
        <v>3</v>
      </c>
      <c r="C56" s="186">
        <v>285</v>
      </c>
      <c r="D56" s="186">
        <v>160</v>
      </c>
      <c r="E56" s="186">
        <v>125</v>
      </c>
      <c r="F56" s="186">
        <v>282.64864999999998</v>
      </c>
      <c r="G56" s="186">
        <v>11.9</v>
      </c>
      <c r="H56" s="186">
        <v>282.64864999999998</v>
      </c>
      <c r="I56" s="186">
        <v>159.35839999999999</v>
      </c>
      <c r="J56" s="186">
        <v>123.29025</v>
      </c>
      <c r="K56" s="187">
        <v>11.9</v>
      </c>
      <c r="L56" s="187">
        <v>11.9</v>
      </c>
      <c r="M56" s="187">
        <v>11.9</v>
      </c>
      <c r="N56" s="187">
        <v>0</v>
      </c>
      <c r="O56" s="186">
        <v>0</v>
      </c>
      <c r="P56" s="187">
        <v>0</v>
      </c>
      <c r="Q56" s="186">
        <v>0</v>
      </c>
    </row>
    <row r="57" spans="1:17" ht="18.75">
      <c r="A57" s="189" t="s">
        <v>11</v>
      </c>
      <c r="B57" s="222">
        <v>2</v>
      </c>
      <c r="C57" s="188">
        <v>125</v>
      </c>
      <c r="D57" s="188">
        <v>25</v>
      </c>
      <c r="E57" s="188">
        <v>100</v>
      </c>
      <c r="F57" s="188">
        <v>119.82850000000001</v>
      </c>
      <c r="G57" s="188">
        <v>12.33938879315021</v>
      </c>
      <c r="H57" s="188">
        <v>119.82850000000001</v>
      </c>
      <c r="I57" s="188">
        <v>23.599499999999999</v>
      </c>
      <c r="J57" s="188">
        <v>96.228999999999999</v>
      </c>
      <c r="K57" s="187">
        <v>12.33938879315021</v>
      </c>
      <c r="L57" s="187">
        <v>12.3</v>
      </c>
      <c r="M57" s="187">
        <v>12.5</v>
      </c>
      <c r="N57" s="188">
        <v>0</v>
      </c>
      <c r="O57" s="188">
        <v>0</v>
      </c>
      <c r="P57" s="188">
        <v>0</v>
      </c>
      <c r="Q57" s="188">
        <v>0</v>
      </c>
    </row>
    <row r="58" spans="1:17" ht="18.75">
      <c r="A58" s="189" t="s">
        <v>12</v>
      </c>
      <c r="B58" s="222">
        <v>0</v>
      </c>
      <c r="C58" s="188">
        <v>0</v>
      </c>
      <c r="D58" s="188">
        <v>0</v>
      </c>
      <c r="E58" s="188">
        <v>0</v>
      </c>
      <c r="F58" s="188">
        <v>0</v>
      </c>
      <c r="G58" s="188">
        <v>0</v>
      </c>
      <c r="H58" s="188">
        <v>0</v>
      </c>
      <c r="I58" s="188">
        <v>0</v>
      </c>
      <c r="J58" s="188">
        <v>0</v>
      </c>
      <c r="K58" s="187">
        <v>0</v>
      </c>
      <c r="L58" s="187">
        <v>0</v>
      </c>
      <c r="M58" s="187">
        <v>0</v>
      </c>
      <c r="N58" s="188">
        <v>0</v>
      </c>
      <c r="O58" s="188">
        <v>0</v>
      </c>
      <c r="P58" s="188">
        <v>0</v>
      </c>
      <c r="Q58" s="188">
        <v>0</v>
      </c>
    </row>
    <row r="59" spans="1:17" ht="18.75">
      <c r="A59" s="189" t="s">
        <v>13</v>
      </c>
      <c r="B59" s="222">
        <v>2</v>
      </c>
      <c r="C59" s="188">
        <v>105</v>
      </c>
      <c r="D59" s="188">
        <v>0</v>
      </c>
      <c r="E59" s="188">
        <v>105</v>
      </c>
      <c r="F59" s="188">
        <v>98.996499999999997</v>
      </c>
      <c r="G59" s="188">
        <v>12.5</v>
      </c>
      <c r="H59" s="188">
        <v>98.996499999999997</v>
      </c>
      <c r="I59" s="188">
        <v>0</v>
      </c>
      <c r="J59" s="188">
        <v>98.996499999999997</v>
      </c>
      <c r="K59" s="187">
        <v>12.5</v>
      </c>
      <c r="L59" s="187">
        <v>12.5</v>
      </c>
      <c r="M59" s="187">
        <v>12.5</v>
      </c>
      <c r="N59" s="188">
        <v>0</v>
      </c>
      <c r="O59" s="188">
        <v>0</v>
      </c>
      <c r="P59" s="188">
        <v>0</v>
      </c>
      <c r="Q59" s="188">
        <v>0</v>
      </c>
    </row>
    <row r="60" spans="1:17" ht="19.5" thickBot="1">
      <c r="A60" s="189" t="s">
        <v>14</v>
      </c>
      <c r="B60" s="222">
        <v>0</v>
      </c>
      <c r="C60" s="188">
        <v>0</v>
      </c>
      <c r="D60" s="195">
        <v>0</v>
      </c>
      <c r="E60" s="195">
        <v>0</v>
      </c>
      <c r="F60" s="195">
        <v>0</v>
      </c>
      <c r="G60" s="195">
        <v>0</v>
      </c>
      <c r="H60" s="188">
        <v>0</v>
      </c>
      <c r="I60" s="188">
        <v>0</v>
      </c>
      <c r="J60" s="188">
        <v>0</v>
      </c>
      <c r="K60" s="187">
        <v>0</v>
      </c>
      <c r="L60" s="187">
        <v>0</v>
      </c>
      <c r="M60" s="187">
        <v>0</v>
      </c>
      <c r="N60" s="188">
        <v>0</v>
      </c>
      <c r="O60" s="188">
        <v>0</v>
      </c>
      <c r="P60" s="188">
        <v>0</v>
      </c>
      <c r="Q60" s="188">
        <v>0</v>
      </c>
    </row>
    <row r="61" spans="1:17" ht="19.5" thickBot="1">
      <c r="A61" s="190" t="s">
        <v>23</v>
      </c>
      <c r="B61" s="213">
        <v>7</v>
      </c>
      <c r="C61" s="191">
        <v>515</v>
      </c>
      <c r="D61" s="191">
        <v>185</v>
      </c>
      <c r="E61" s="191">
        <v>330</v>
      </c>
      <c r="F61" s="191">
        <v>501.47365000000002</v>
      </c>
      <c r="G61" s="191">
        <v>12.123439855713256</v>
      </c>
      <c r="H61" s="191">
        <v>501.47365000000002</v>
      </c>
      <c r="I61" s="191">
        <v>182.9579</v>
      </c>
      <c r="J61" s="191">
        <v>318.51575000000003</v>
      </c>
      <c r="K61" s="192">
        <v>12.123439855713256</v>
      </c>
      <c r="L61" s="192">
        <v>11.9</v>
      </c>
      <c r="M61" s="192">
        <v>12.5</v>
      </c>
      <c r="N61" s="192">
        <v>0</v>
      </c>
      <c r="O61" s="191">
        <v>0</v>
      </c>
      <c r="P61" s="192">
        <v>0</v>
      </c>
      <c r="Q61" s="191">
        <v>0</v>
      </c>
    </row>
    <row r="62" spans="1:17" ht="18.75">
      <c r="A62" s="185" t="s">
        <v>10</v>
      </c>
      <c r="B62" s="219">
        <v>4</v>
      </c>
      <c r="C62" s="186">
        <v>130</v>
      </c>
      <c r="D62" s="186">
        <v>100</v>
      </c>
      <c r="E62" s="186">
        <v>30</v>
      </c>
      <c r="F62" s="186">
        <v>125.92959999999999</v>
      </c>
      <c r="G62" s="186">
        <v>15.118724112520011</v>
      </c>
      <c r="H62" s="186">
        <v>125.92959999999999</v>
      </c>
      <c r="I62" s="186">
        <v>96.860200000000006</v>
      </c>
      <c r="J62" s="186">
        <v>29.069400000000002</v>
      </c>
      <c r="K62" s="187">
        <v>15.118724112520011</v>
      </c>
      <c r="L62" s="187">
        <v>12.3</v>
      </c>
      <c r="M62" s="187">
        <v>15.5</v>
      </c>
      <c r="N62" s="187">
        <v>0</v>
      </c>
      <c r="O62" s="186">
        <v>0</v>
      </c>
      <c r="P62" s="187">
        <v>0</v>
      </c>
      <c r="Q62" s="186">
        <v>0</v>
      </c>
    </row>
    <row r="63" spans="1:17" ht="18.75">
      <c r="A63" s="189" t="s">
        <v>11</v>
      </c>
      <c r="B63" s="222">
        <v>2</v>
      </c>
      <c r="C63" s="188">
        <v>27</v>
      </c>
      <c r="D63" s="188">
        <v>27</v>
      </c>
      <c r="E63" s="188">
        <v>0</v>
      </c>
      <c r="F63" s="188">
        <v>25.388400000000001</v>
      </c>
      <c r="G63" s="188">
        <v>13.085179058152542</v>
      </c>
      <c r="H63" s="188">
        <v>25.388400000000001</v>
      </c>
      <c r="I63" s="188">
        <v>25.388400000000001</v>
      </c>
      <c r="J63" s="188">
        <v>0</v>
      </c>
      <c r="K63" s="187">
        <v>13.085179058152542</v>
      </c>
      <c r="L63" s="187">
        <v>12.9</v>
      </c>
      <c r="M63" s="187">
        <v>13.1</v>
      </c>
      <c r="N63" s="188">
        <v>0</v>
      </c>
      <c r="O63" s="188">
        <v>0</v>
      </c>
      <c r="P63" s="188">
        <v>0</v>
      </c>
      <c r="Q63" s="188">
        <v>0</v>
      </c>
    </row>
    <row r="64" spans="1:17" ht="18.75">
      <c r="A64" s="189" t="s">
        <v>12</v>
      </c>
      <c r="B64" s="222">
        <v>3</v>
      </c>
      <c r="C64" s="188">
        <v>152.5</v>
      </c>
      <c r="D64" s="188">
        <v>102.5</v>
      </c>
      <c r="E64" s="188">
        <v>50</v>
      </c>
      <c r="F64" s="188">
        <v>128.16415000000001</v>
      </c>
      <c r="G64" s="188">
        <v>16.651266364268011</v>
      </c>
      <c r="H64" s="188">
        <v>128.16415000000001</v>
      </c>
      <c r="I64" s="188">
        <v>85.584549999999993</v>
      </c>
      <c r="J64" s="188">
        <v>42.579599999999999</v>
      </c>
      <c r="K64" s="187">
        <v>16.651266364268011</v>
      </c>
      <c r="L64" s="187">
        <v>16</v>
      </c>
      <c r="M64" s="187">
        <v>17</v>
      </c>
      <c r="N64" s="188">
        <v>0</v>
      </c>
      <c r="O64" s="188">
        <v>0</v>
      </c>
      <c r="P64" s="188">
        <v>0</v>
      </c>
      <c r="Q64" s="188">
        <v>0</v>
      </c>
    </row>
    <row r="65" spans="1:17" ht="18.75">
      <c r="A65" s="189" t="s">
        <v>13</v>
      </c>
      <c r="B65" s="222">
        <v>0</v>
      </c>
      <c r="C65" s="188">
        <v>0</v>
      </c>
      <c r="D65" s="188">
        <v>0</v>
      </c>
      <c r="E65" s="188">
        <v>0</v>
      </c>
      <c r="F65" s="188">
        <v>0</v>
      </c>
      <c r="G65" s="188">
        <v>0</v>
      </c>
      <c r="H65" s="188">
        <v>0</v>
      </c>
      <c r="I65" s="188">
        <v>0</v>
      </c>
      <c r="J65" s="188">
        <v>0</v>
      </c>
      <c r="K65" s="187">
        <v>0</v>
      </c>
      <c r="L65" s="187">
        <v>0</v>
      </c>
      <c r="M65" s="187">
        <v>0</v>
      </c>
      <c r="N65" s="188">
        <v>0</v>
      </c>
      <c r="O65" s="188">
        <v>0</v>
      </c>
      <c r="P65" s="188">
        <v>0</v>
      </c>
      <c r="Q65" s="188">
        <v>0</v>
      </c>
    </row>
    <row r="66" spans="1:17" ht="19.5" thickBot="1">
      <c r="A66" s="189" t="s">
        <v>14</v>
      </c>
      <c r="B66" s="222">
        <v>0</v>
      </c>
      <c r="C66" s="188">
        <v>0</v>
      </c>
      <c r="D66" s="195">
        <v>0</v>
      </c>
      <c r="E66" s="195">
        <v>0</v>
      </c>
      <c r="F66" s="195">
        <v>0</v>
      </c>
      <c r="G66" s="195">
        <v>0</v>
      </c>
      <c r="H66" s="188">
        <v>0</v>
      </c>
      <c r="I66" s="188">
        <v>0</v>
      </c>
      <c r="J66" s="188">
        <v>0</v>
      </c>
      <c r="K66" s="187">
        <v>0</v>
      </c>
      <c r="L66" s="187">
        <v>0</v>
      </c>
      <c r="M66" s="187">
        <v>0</v>
      </c>
      <c r="N66" s="188">
        <v>0</v>
      </c>
      <c r="O66" s="188">
        <v>0</v>
      </c>
      <c r="P66" s="188">
        <v>0</v>
      </c>
      <c r="Q66" s="188">
        <v>0</v>
      </c>
    </row>
    <row r="67" spans="1:17" ht="19.5" thickBot="1">
      <c r="A67" s="190" t="s">
        <v>24</v>
      </c>
      <c r="B67" s="213">
        <v>9</v>
      </c>
      <c r="C67" s="191">
        <v>309.5</v>
      </c>
      <c r="D67" s="191">
        <v>229.5</v>
      </c>
      <c r="E67" s="191">
        <v>80</v>
      </c>
      <c r="F67" s="191">
        <v>279.48214999999999</v>
      </c>
      <c r="G67" s="191">
        <v>15.636784102312079</v>
      </c>
      <c r="H67" s="191">
        <v>279.48214999999999</v>
      </c>
      <c r="I67" s="191">
        <v>207.83314999999999</v>
      </c>
      <c r="J67" s="191">
        <v>71.649000000000001</v>
      </c>
      <c r="K67" s="192">
        <v>15.636784102312079</v>
      </c>
      <c r="L67" s="192">
        <v>12.3</v>
      </c>
      <c r="M67" s="192">
        <v>17</v>
      </c>
      <c r="N67" s="192">
        <v>0</v>
      </c>
      <c r="O67" s="191">
        <v>0</v>
      </c>
      <c r="P67" s="192">
        <v>0</v>
      </c>
      <c r="Q67" s="191">
        <v>0</v>
      </c>
    </row>
    <row r="68" spans="1:17" ht="18.75">
      <c r="A68" s="185" t="s">
        <v>10</v>
      </c>
      <c r="B68" s="219">
        <v>1</v>
      </c>
      <c r="C68" s="186">
        <v>45</v>
      </c>
      <c r="D68" s="186">
        <v>45</v>
      </c>
      <c r="E68" s="186">
        <v>0</v>
      </c>
      <c r="F68" s="186">
        <v>44.897399999999998</v>
      </c>
      <c r="G68" s="186">
        <v>15.6</v>
      </c>
      <c r="H68" s="186">
        <v>44.897399999999998</v>
      </c>
      <c r="I68" s="186">
        <v>44.897399999999998</v>
      </c>
      <c r="J68" s="186">
        <v>0</v>
      </c>
      <c r="K68" s="187">
        <v>15.6</v>
      </c>
      <c r="L68" s="187">
        <v>15.6</v>
      </c>
      <c r="M68" s="187">
        <v>15.6</v>
      </c>
      <c r="N68" s="187">
        <v>0</v>
      </c>
      <c r="O68" s="186">
        <v>0</v>
      </c>
      <c r="P68" s="187">
        <v>0</v>
      </c>
      <c r="Q68" s="186">
        <v>0</v>
      </c>
    </row>
    <row r="69" spans="1:17" ht="18.75">
      <c r="A69" s="189" t="s">
        <v>11</v>
      </c>
      <c r="B69" s="222">
        <v>1</v>
      </c>
      <c r="C69" s="188">
        <v>950</v>
      </c>
      <c r="D69" s="188">
        <v>950</v>
      </c>
      <c r="E69" s="188">
        <v>0</v>
      </c>
      <c r="F69" s="188">
        <v>878.94949999999994</v>
      </c>
      <c r="G69" s="188">
        <v>15.6</v>
      </c>
      <c r="H69" s="188">
        <v>878.94949999999994</v>
      </c>
      <c r="I69" s="188">
        <v>878.94949999999994</v>
      </c>
      <c r="J69" s="188">
        <v>0</v>
      </c>
      <c r="K69" s="187">
        <v>15.6</v>
      </c>
      <c r="L69" s="187">
        <v>15.6</v>
      </c>
      <c r="M69" s="187">
        <v>15.6</v>
      </c>
      <c r="N69" s="188">
        <v>0</v>
      </c>
      <c r="O69" s="188">
        <v>0</v>
      </c>
      <c r="P69" s="188">
        <v>0</v>
      </c>
      <c r="Q69" s="188">
        <v>0</v>
      </c>
    </row>
    <row r="70" spans="1:17" ht="18.75">
      <c r="A70" s="189" t="s">
        <v>12</v>
      </c>
      <c r="B70" s="222">
        <v>1</v>
      </c>
      <c r="C70" s="188">
        <v>3450</v>
      </c>
      <c r="D70" s="188">
        <v>0</v>
      </c>
      <c r="E70" s="188">
        <v>3450</v>
      </c>
      <c r="F70" s="188">
        <v>2998.395</v>
      </c>
      <c r="G70" s="188">
        <v>15.6</v>
      </c>
      <c r="H70" s="188">
        <v>2998.395</v>
      </c>
      <c r="I70" s="188">
        <v>0</v>
      </c>
      <c r="J70" s="188">
        <v>2998.395</v>
      </c>
      <c r="K70" s="187">
        <v>15.6</v>
      </c>
      <c r="L70" s="187">
        <v>15.6</v>
      </c>
      <c r="M70" s="187">
        <v>15.6</v>
      </c>
      <c r="N70" s="188">
        <v>0</v>
      </c>
      <c r="O70" s="188">
        <v>0</v>
      </c>
      <c r="P70" s="188">
        <v>0</v>
      </c>
      <c r="Q70" s="188">
        <v>0</v>
      </c>
    </row>
    <row r="71" spans="1:17" ht="18.75">
      <c r="A71" s="189" t="s">
        <v>13</v>
      </c>
      <c r="B71" s="222">
        <v>1</v>
      </c>
      <c r="C71" s="188">
        <v>2904</v>
      </c>
      <c r="D71" s="188">
        <v>0</v>
      </c>
      <c r="E71" s="188">
        <v>2904</v>
      </c>
      <c r="F71" s="188">
        <v>2998.9898400000002</v>
      </c>
      <c r="G71" s="188">
        <v>15.6</v>
      </c>
      <c r="H71" s="188">
        <v>2998.9898400000002</v>
      </c>
      <c r="I71" s="188">
        <v>0</v>
      </c>
      <c r="J71" s="188">
        <v>2998.9898400000002</v>
      </c>
      <c r="K71" s="187">
        <v>15.6</v>
      </c>
      <c r="L71" s="187">
        <v>15.6</v>
      </c>
      <c r="M71" s="187">
        <v>15.6</v>
      </c>
      <c r="N71" s="188">
        <v>0</v>
      </c>
      <c r="O71" s="188">
        <v>0</v>
      </c>
      <c r="P71" s="188">
        <v>0</v>
      </c>
      <c r="Q71" s="188">
        <v>0</v>
      </c>
    </row>
    <row r="72" spans="1:17" ht="18.75">
      <c r="A72" s="189" t="s">
        <v>14</v>
      </c>
      <c r="B72" s="222">
        <v>3</v>
      </c>
      <c r="C72" s="188">
        <v>120.003</v>
      </c>
      <c r="D72" s="195">
        <v>120</v>
      </c>
      <c r="E72" s="195">
        <v>3.0000000000000001E-3</v>
      </c>
      <c r="F72" s="195">
        <v>106.60261895999999</v>
      </c>
      <c r="G72" s="195">
        <v>15.599898048883734</v>
      </c>
      <c r="H72" s="188">
        <v>106.60261895999999</v>
      </c>
      <c r="I72" s="188">
        <v>106.5996</v>
      </c>
      <c r="J72" s="188">
        <v>3.0189600000000002E-3</v>
      </c>
      <c r="K72" s="187">
        <v>15.599898048883734</v>
      </c>
      <c r="L72" s="187">
        <v>12</v>
      </c>
      <c r="M72" s="187">
        <v>15.6</v>
      </c>
      <c r="N72" s="188">
        <v>0</v>
      </c>
      <c r="O72" s="188">
        <v>0</v>
      </c>
      <c r="P72" s="188">
        <v>0</v>
      </c>
      <c r="Q72" s="188">
        <v>0</v>
      </c>
    </row>
    <row r="73" spans="1:17" ht="19.5" thickBot="1">
      <c r="A73" s="189" t="s">
        <v>40</v>
      </c>
      <c r="B73" s="222">
        <v>1</v>
      </c>
      <c r="C73" s="188">
        <v>2000</v>
      </c>
      <c r="D73" s="195">
        <v>0</v>
      </c>
      <c r="E73" s="195">
        <v>2000</v>
      </c>
      <c r="F73" s="195">
        <v>2000</v>
      </c>
      <c r="G73" s="195">
        <v>9.5</v>
      </c>
      <c r="H73" s="188">
        <v>0</v>
      </c>
      <c r="I73" s="188">
        <v>0</v>
      </c>
      <c r="J73" s="188">
        <v>0</v>
      </c>
      <c r="K73" s="187">
        <v>0</v>
      </c>
      <c r="L73" s="187">
        <v>0</v>
      </c>
      <c r="M73" s="187">
        <v>0</v>
      </c>
      <c r="N73" s="188">
        <v>2000</v>
      </c>
      <c r="O73" s="187">
        <v>9.5</v>
      </c>
      <c r="P73" s="188">
        <v>0</v>
      </c>
      <c r="Q73" s="188">
        <v>0</v>
      </c>
    </row>
    <row r="74" spans="1:17" ht="19.5" thickBot="1">
      <c r="A74" s="190" t="s">
        <v>25</v>
      </c>
      <c r="B74" s="213">
        <v>8</v>
      </c>
      <c r="C74" s="191">
        <v>9469.0030000000006</v>
      </c>
      <c r="D74" s="191">
        <v>1115</v>
      </c>
      <c r="E74" s="191">
        <v>8354.0030000000006</v>
      </c>
      <c r="F74" s="191">
        <v>9027.834358959999</v>
      </c>
      <c r="G74" s="191">
        <v>14.248622650442446</v>
      </c>
      <c r="H74" s="191">
        <v>7027.8343589599999</v>
      </c>
      <c r="I74" s="191">
        <v>1030.4465</v>
      </c>
      <c r="J74" s="191">
        <v>5997.3878589599999</v>
      </c>
      <c r="K74" s="192">
        <v>15.599998453541241</v>
      </c>
      <c r="L74" s="192">
        <v>12</v>
      </c>
      <c r="M74" s="192">
        <v>15.6</v>
      </c>
      <c r="N74" s="191">
        <v>2000</v>
      </c>
      <c r="O74" s="192">
        <f>O73</f>
        <v>9.5</v>
      </c>
      <c r="P74" s="192">
        <v>0</v>
      </c>
      <c r="Q74" s="191">
        <v>0</v>
      </c>
    </row>
    <row r="75" spans="1:17" ht="18.75">
      <c r="A75" s="185" t="s">
        <v>10</v>
      </c>
      <c r="B75" s="219">
        <v>3</v>
      </c>
      <c r="C75" s="186">
        <v>647.4</v>
      </c>
      <c r="D75" s="186">
        <v>35.4</v>
      </c>
      <c r="E75" s="186">
        <v>612</v>
      </c>
      <c r="F75" s="186">
        <v>635.229288</v>
      </c>
      <c r="G75" s="186">
        <v>15.604883570796567</v>
      </c>
      <c r="H75" s="186">
        <v>635.229288</v>
      </c>
      <c r="I75" s="186">
        <v>33.657767999999997</v>
      </c>
      <c r="J75" s="186">
        <v>601.57151999999996</v>
      </c>
      <c r="K75" s="187">
        <v>15.604883570796567</v>
      </c>
      <c r="L75" s="187">
        <v>15.6</v>
      </c>
      <c r="M75" s="187">
        <v>17</v>
      </c>
      <c r="N75" s="188">
        <v>0</v>
      </c>
      <c r="O75" s="188">
        <v>0</v>
      </c>
      <c r="P75" s="187">
        <v>0</v>
      </c>
      <c r="Q75" s="186">
        <v>0</v>
      </c>
    </row>
    <row r="76" spans="1:17" ht="18.75">
      <c r="A76" s="189" t="s">
        <v>11</v>
      </c>
      <c r="B76" s="222">
        <v>1</v>
      </c>
      <c r="C76" s="188">
        <v>10</v>
      </c>
      <c r="D76" s="188">
        <v>10</v>
      </c>
      <c r="E76" s="188">
        <v>0</v>
      </c>
      <c r="F76" s="188">
        <v>9.3145000000000007</v>
      </c>
      <c r="G76" s="188">
        <v>15.6</v>
      </c>
      <c r="H76" s="188">
        <v>9.3145000000000007</v>
      </c>
      <c r="I76" s="188">
        <v>9.3145000000000007</v>
      </c>
      <c r="J76" s="188">
        <v>0</v>
      </c>
      <c r="K76" s="187">
        <v>15.6</v>
      </c>
      <c r="L76" s="187">
        <v>15.6</v>
      </c>
      <c r="M76" s="187">
        <v>15.6</v>
      </c>
      <c r="N76" s="188">
        <v>0</v>
      </c>
      <c r="O76" s="188">
        <v>0</v>
      </c>
      <c r="P76" s="188">
        <v>0</v>
      </c>
      <c r="Q76" s="188">
        <v>0</v>
      </c>
    </row>
    <row r="77" spans="1:17" ht="18.75">
      <c r="A77" s="189" t="s">
        <v>12</v>
      </c>
      <c r="B77" s="222">
        <v>0</v>
      </c>
      <c r="C77" s="188">
        <v>0</v>
      </c>
      <c r="D77" s="188">
        <v>0</v>
      </c>
      <c r="E77" s="188">
        <v>0</v>
      </c>
      <c r="F77" s="188">
        <v>0</v>
      </c>
      <c r="G77" s="188">
        <v>0</v>
      </c>
      <c r="H77" s="188">
        <v>0</v>
      </c>
      <c r="I77" s="188">
        <v>0</v>
      </c>
      <c r="J77" s="188">
        <v>0</v>
      </c>
      <c r="K77" s="187">
        <v>0</v>
      </c>
      <c r="L77" s="187">
        <v>0</v>
      </c>
      <c r="M77" s="187">
        <v>0</v>
      </c>
      <c r="N77" s="188">
        <v>0</v>
      </c>
      <c r="O77" s="188">
        <v>0</v>
      </c>
      <c r="P77" s="188">
        <v>0</v>
      </c>
      <c r="Q77" s="188">
        <v>0</v>
      </c>
    </row>
    <row r="78" spans="1:17" ht="18.75">
      <c r="A78" s="189" t="s">
        <v>13</v>
      </c>
      <c r="B78" s="222">
        <v>0</v>
      </c>
      <c r="C78" s="188">
        <v>0</v>
      </c>
      <c r="D78" s="188">
        <v>0</v>
      </c>
      <c r="E78" s="188">
        <v>0</v>
      </c>
      <c r="F78" s="188">
        <v>0</v>
      </c>
      <c r="G78" s="188">
        <v>0</v>
      </c>
      <c r="H78" s="188">
        <v>0</v>
      </c>
      <c r="I78" s="188">
        <v>0</v>
      </c>
      <c r="J78" s="188">
        <v>0</v>
      </c>
      <c r="K78" s="187">
        <v>0</v>
      </c>
      <c r="L78" s="187">
        <v>0</v>
      </c>
      <c r="M78" s="187">
        <v>0</v>
      </c>
      <c r="N78" s="188">
        <v>0</v>
      </c>
      <c r="O78" s="188">
        <v>0</v>
      </c>
      <c r="P78" s="188">
        <v>0</v>
      </c>
      <c r="Q78" s="188">
        <v>0</v>
      </c>
    </row>
    <row r="79" spans="1:17" ht="18.75">
      <c r="A79" s="189" t="s">
        <v>14</v>
      </c>
      <c r="B79" s="222">
        <v>4</v>
      </c>
      <c r="C79" s="188">
        <v>640</v>
      </c>
      <c r="D79" s="188">
        <v>40</v>
      </c>
      <c r="E79" s="195">
        <v>600</v>
      </c>
      <c r="F79" s="195">
        <v>572.85578999999996</v>
      </c>
      <c r="G79" s="195">
        <v>15.6</v>
      </c>
      <c r="H79" s="188">
        <v>572.85578999999996</v>
      </c>
      <c r="I79" s="188">
        <v>35.663789999999999</v>
      </c>
      <c r="J79" s="188">
        <v>537.19200000000001</v>
      </c>
      <c r="K79" s="187">
        <v>15.6</v>
      </c>
      <c r="L79" s="187">
        <v>15.6</v>
      </c>
      <c r="M79" s="187">
        <v>15.6</v>
      </c>
      <c r="N79" s="188">
        <v>0</v>
      </c>
      <c r="O79" s="188">
        <v>0</v>
      </c>
      <c r="P79" s="188">
        <v>0</v>
      </c>
      <c r="Q79" s="188">
        <v>0</v>
      </c>
    </row>
    <row r="80" spans="1:17" ht="19.5" thickBot="1">
      <c r="A80" s="189" t="s">
        <v>41</v>
      </c>
      <c r="B80" s="222">
        <v>3</v>
      </c>
      <c r="C80" s="188">
        <v>11770</v>
      </c>
      <c r="D80" s="195">
        <v>0</v>
      </c>
      <c r="E80" s="195">
        <v>11770</v>
      </c>
      <c r="F80" s="195">
        <v>11770</v>
      </c>
      <c r="G80" s="195">
        <v>9.7808581138487689</v>
      </c>
      <c r="H80" s="188">
        <v>0</v>
      </c>
      <c r="I80" s="188">
        <v>0</v>
      </c>
      <c r="J80" s="188">
        <v>0</v>
      </c>
      <c r="K80" s="187">
        <v>0</v>
      </c>
      <c r="L80" s="187">
        <v>0</v>
      </c>
      <c r="M80" s="187">
        <v>0</v>
      </c>
      <c r="N80" s="188">
        <v>11770</v>
      </c>
      <c r="O80" s="187">
        <f>((4000000000*9.53)+(3885000000*9.85)+(3885000000*9.97))/(4000000000+3885000000+3885000000)</f>
        <v>9.7808581138487689</v>
      </c>
      <c r="P80" s="188">
        <v>2000</v>
      </c>
      <c r="Q80" s="203">
        <v>9.5</v>
      </c>
    </row>
    <row r="81" spans="1:17" ht="19.5" thickBot="1">
      <c r="A81" s="190" t="s">
        <v>26</v>
      </c>
      <c r="B81" s="213">
        <v>11</v>
      </c>
      <c r="C81" s="191">
        <v>13067.4</v>
      </c>
      <c r="D81" s="191">
        <v>85.4</v>
      </c>
      <c r="E81" s="191">
        <v>12982</v>
      </c>
      <c r="F81" s="191">
        <v>12987.399578</v>
      </c>
      <c r="G81" s="191">
        <v>10.326565745400215</v>
      </c>
      <c r="H81" s="191">
        <v>1217.399578</v>
      </c>
      <c r="I81" s="191">
        <v>78.636058000000006</v>
      </c>
      <c r="J81" s="191">
        <v>1138.76352</v>
      </c>
      <c r="K81" s="192">
        <v>15.602548207881833</v>
      </c>
      <c r="L81" s="192">
        <v>15.6</v>
      </c>
      <c r="M81" s="192">
        <v>17</v>
      </c>
      <c r="N81" s="192">
        <v>11770</v>
      </c>
      <c r="O81" s="192">
        <f>O80</f>
        <v>9.7808581138487689</v>
      </c>
      <c r="P81" s="204">
        <v>2000</v>
      </c>
      <c r="Q81" s="205">
        <v>9.5</v>
      </c>
    </row>
    <row r="82" spans="1:17" s="4" customFormat="1" ht="42" customHeight="1" thickBot="1">
      <c r="A82" s="206" t="s">
        <v>42</v>
      </c>
      <c r="B82" s="225">
        <v>50</v>
      </c>
      <c r="C82" s="226">
        <v>24080.402999999998</v>
      </c>
      <c r="D82" s="226">
        <v>2144.4</v>
      </c>
      <c r="E82" s="226">
        <v>21936.003000000001</v>
      </c>
      <c r="F82" s="226">
        <v>23541.748596959998</v>
      </c>
      <c r="G82" s="207">
        <v>11.861480533547917</v>
      </c>
      <c r="H82" s="227">
        <v>9771.7485969599984</v>
      </c>
      <c r="I82" s="227">
        <v>2055.6245680000002</v>
      </c>
      <c r="J82" s="227">
        <v>7716.12402896</v>
      </c>
      <c r="K82" s="207">
        <v>14.850903220501065</v>
      </c>
      <c r="L82" s="207">
        <v>6.5</v>
      </c>
      <c r="M82" s="207">
        <v>17</v>
      </c>
      <c r="N82" s="226">
        <v>13770</v>
      </c>
      <c r="O82" s="207">
        <f>((N74*O74)+(N80*O80))/(N80+N74)</f>
        <v>9.7400653594771249</v>
      </c>
      <c r="P82" s="228">
        <v>2000</v>
      </c>
      <c r="Q82" s="229">
        <v>9.5</v>
      </c>
    </row>
    <row r="83" spans="1:17">
      <c r="C83" s="5"/>
      <c r="D83" s="18"/>
      <c r="H83" s="5"/>
      <c r="I83" s="5"/>
      <c r="J83" s="5"/>
      <c r="N83" s="5"/>
      <c r="P83" s="5"/>
    </row>
  </sheetData>
  <mergeCells count="16">
    <mergeCell ref="P4:Q6"/>
    <mergeCell ref="A1:M2"/>
    <mergeCell ref="H5:J5"/>
    <mergeCell ref="K5:M6"/>
    <mergeCell ref="C6:C7"/>
    <mergeCell ref="D6:E6"/>
    <mergeCell ref="H6:H7"/>
    <mergeCell ref="A4:A7"/>
    <mergeCell ref="I6:J6"/>
    <mergeCell ref="B4:B7"/>
    <mergeCell ref="C4:E5"/>
    <mergeCell ref="F5:F7"/>
    <mergeCell ref="F4:O4"/>
    <mergeCell ref="G5:G7"/>
    <mergeCell ref="O5:O7"/>
    <mergeCell ref="N5:N7"/>
  </mergeCells>
  <printOptions horizontalCentered="1"/>
  <pageMargins left="0" right="0.17" top="0.25" bottom="0" header="0.17" footer="0"/>
  <pageSetup paperSize="9" scale="34" orientation="landscape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view="pageBreakPreview" topLeftCell="A7" zoomScale="55" zoomScaleNormal="70" zoomScaleSheetLayoutView="55" workbookViewId="0">
      <pane xSplit="1" topLeftCell="B1" activePane="topRight" state="frozen"/>
      <selection activeCell="A2" sqref="A2"/>
      <selection pane="topRight" activeCell="B21" sqref="B21:C21"/>
    </sheetView>
  </sheetViews>
  <sheetFormatPr defaultColWidth="9.140625" defaultRowHeight="12.75"/>
  <cols>
    <col min="1" max="1" width="19" style="6" customWidth="1"/>
    <col min="2" max="2" width="18.85546875" style="6" customWidth="1"/>
    <col min="3" max="3" width="12" style="17" customWidth="1"/>
    <col min="4" max="4" width="18.140625" style="6" customWidth="1"/>
    <col min="5" max="5" width="11.140625" style="17" customWidth="1"/>
    <col min="6" max="6" width="18.42578125" style="6" customWidth="1"/>
    <col min="7" max="7" width="13.5703125" style="17" customWidth="1"/>
    <col min="8" max="8" width="16.42578125" style="6" customWidth="1"/>
    <col min="9" max="9" width="13.140625" style="17" customWidth="1"/>
    <col min="10" max="10" width="13.85546875" style="17" customWidth="1"/>
    <col min="11" max="11" width="12.28515625" style="17" customWidth="1"/>
    <col min="12" max="12" width="11.85546875" style="17" customWidth="1"/>
    <col min="13" max="13" width="12.28515625" style="17" customWidth="1"/>
    <col min="14" max="14" width="12.7109375" style="17" customWidth="1"/>
    <col min="15" max="15" width="11.7109375" style="17" customWidth="1"/>
    <col min="16" max="16" width="14.28515625" style="17" customWidth="1"/>
    <col min="17" max="17" width="14" style="17" customWidth="1"/>
    <col min="18" max="18" width="15.7109375" style="17" customWidth="1"/>
    <col min="19" max="19" width="12.28515625" style="17" customWidth="1"/>
    <col min="20" max="20" width="14.28515625" style="6" customWidth="1"/>
    <col min="21" max="21" width="11.28515625" style="6" customWidth="1"/>
    <col min="22" max="22" width="14.28515625" style="6" bestFit="1" customWidth="1"/>
    <col min="23" max="23" width="12.28515625" style="6" customWidth="1"/>
    <col min="24" max="24" width="13" style="6" customWidth="1"/>
    <col min="25" max="25" width="13.140625" style="6" customWidth="1"/>
    <col min="26" max="26" width="14.85546875" style="17" customWidth="1"/>
    <col min="27" max="27" width="13.7109375" style="17" customWidth="1"/>
    <col min="28" max="28" width="16" style="17" customWidth="1"/>
    <col min="29" max="29" width="12.42578125" style="17" customWidth="1"/>
    <col min="30" max="30" width="12.7109375" style="6" customWidth="1"/>
    <col min="31" max="31" width="11.5703125" style="6" customWidth="1"/>
    <col min="32" max="32" width="13.140625" style="6" customWidth="1"/>
    <col min="33" max="33" width="11.42578125" style="6" customWidth="1"/>
    <col min="34" max="34" width="13" style="6" customWidth="1"/>
    <col min="35" max="35" width="13.7109375" style="6" customWidth="1"/>
    <col min="36" max="16384" width="9.140625" style="6"/>
  </cols>
  <sheetData>
    <row r="1" spans="1:36" ht="57" customHeight="1">
      <c r="A1" s="553" t="s">
        <v>117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517"/>
      <c r="W2" s="517"/>
      <c r="X2" s="8"/>
      <c r="Y2" s="8"/>
      <c r="Z2" s="53"/>
      <c r="AA2" s="7"/>
      <c r="AB2" s="38"/>
      <c r="AC2" s="38"/>
      <c r="AD2" s="38"/>
      <c r="AE2" s="38"/>
      <c r="AF2" s="517"/>
      <c r="AG2" s="517"/>
      <c r="AH2" s="8"/>
      <c r="AI2" s="8"/>
      <c r="AJ2" s="8"/>
    </row>
    <row r="3" spans="1:36" s="112" customFormat="1" ht="21.75" customHeight="1" thickBot="1">
      <c r="A3" s="584" t="s">
        <v>31</v>
      </c>
      <c r="B3" s="559" t="s">
        <v>57</v>
      </c>
      <c r="C3" s="582"/>
      <c r="D3" s="588" t="s">
        <v>58</v>
      </c>
      <c r="E3" s="565"/>
      <c r="F3" s="565"/>
      <c r="G3" s="565"/>
      <c r="H3" s="565"/>
      <c r="I3" s="565"/>
      <c r="J3" s="565"/>
      <c r="K3" s="565"/>
      <c r="L3" s="565"/>
      <c r="M3" s="565"/>
      <c r="N3" s="566"/>
      <c r="O3" s="566"/>
      <c r="P3" s="559" t="s">
        <v>59</v>
      </c>
      <c r="Q3" s="560"/>
      <c r="R3" s="567" t="s">
        <v>58</v>
      </c>
      <c r="S3" s="567"/>
      <c r="T3" s="567"/>
      <c r="U3" s="567"/>
      <c r="V3" s="567"/>
      <c r="W3" s="567"/>
      <c r="X3" s="568"/>
      <c r="Y3" s="569"/>
      <c r="Z3" s="559" t="s">
        <v>61</v>
      </c>
      <c r="AA3" s="560"/>
      <c r="AB3" s="567" t="s">
        <v>58</v>
      </c>
      <c r="AC3" s="567"/>
      <c r="AD3" s="567"/>
      <c r="AE3" s="567"/>
      <c r="AF3" s="567"/>
      <c r="AG3" s="567"/>
      <c r="AH3" s="568"/>
      <c r="AI3" s="569"/>
    </row>
    <row r="4" spans="1:36" s="112" customFormat="1" ht="18.75" customHeight="1" thickBot="1">
      <c r="A4" s="585"/>
      <c r="B4" s="561"/>
      <c r="C4" s="587"/>
      <c r="D4" s="561" t="s">
        <v>115</v>
      </c>
      <c r="E4" s="562"/>
      <c r="F4" s="589" t="s">
        <v>78</v>
      </c>
      <c r="G4" s="567"/>
      <c r="H4" s="567"/>
      <c r="I4" s="567"/>
      <c r="J4" s="567"/>
      <c r="K4" s="567"/>
      <c r="L4" s="567"/>
      <c r="M4" s="570"/>
      <c r="N4" s="559" t="s">
        <v>36</v>
      </c>
      <c r="O4" s="577"/>
      <c r="P4" s="561"/>
      <c r="Q4" s="562"/>
      <c r="R4" s="559" t="s">
        <v>34</v>
      </c>
      <c r="S4" s="560"/>
      <c r="T4" s="567" t="s">
        <v>78</v>
      </c>
      <c r="U4" s="567"/>
      <c r="V4" s="567"/>
      <c r="W4" s="567"/>
      <c r="X4" s="567"/>
      <c r="Y4" s="570"/>
      <c r="Z4" s="561"/>
      <c r="AA4" s="562"/>
      <c r="AB4" s="559" t="s">
        <v>34</v>
      </c>
      <c r="AC4" s="560"/>
      <c r="AD4" s="567" t="s">
        <v>78</v>
      </c>
      <c r="AE4" s="567"/>
      <c r="AF4" s="567"/>
      <c r="AG4" s="567"/>
      <c r="AH4" s="567"/>
      <c r="AI4" s="570"/>
    </row>
    <row r="5" spans="1:36" s="112" customFormat="1" ht="29.25" customHeight="1">
      <c r="A5" s="585"/>
      <c r="B5" s="561"/>
      <c r="C5" s="587"/>
      <c r="D5" s="561"/>
      <c r="E5" s="562"/>
      <c r="F5" s="573" t="s">
        <v>10</v>
      </c>
      <c r="G5" s="571"/>
      <c r="H5" s="573" t="s">
        <v>80</v>
      </c>
      <c r="I5" s="574"/>
      <c r="J5" s="571" t="s">
        <v>81</v>
      </c>
      <c r="K5" s="571"/>
      <c r="L5" s="573" t="s">
        <v>30</v>
      </c>
      <c r="M5" s="574"/>
      <c r="N5" s="578"/>
      <c r="O5" s="579"/>
      <c r="P5" s="561"/>
      <c r="Q5" s="562"/>
      <c r="R5" s="561"/>
      <c r="S5" s="562"/>
      <c r="T5" s="559" t="s">
        <v>10</v>
      </c>
      <c r="U5" s="560"/>
      <c r="V5" s="559" t="s">
        <v>80</v>
      </c>
      <c r="W5" s="560"/>
      <c r="X5" s="559" t="s">
        <v>81</v>
      </c>
      <c r="Y5" s="560"/>
      <c r="Z5" s="561"/>
      <c r="AA5" s="562"/>
      <c r="AB5" s="561"/>
      <c r="AC5" s="562"/>
      <c r="AD5" s="582" t="s">
        <v>10</v>
      </c>
      <c r="AE5" s="560"/>
      <c r="AF5" s="559" t="s">
        <v>80</v>
      </c>
      <c r="AG5" s="560"/>
      <c r="AH5" s="582" t="s">
        <v>81</v>
      </c>
      <c r="AI5" s="560"/>
    </row>
    <row r="6" spans="1:36" s="112" customFormat="1" ht="77.25" customHeight="1" thickBot="1">
      <c r="A6" s="585"/>
      <c r="B6" s="563"/>
      <c r="C6" s="583"/>
      <c r="D6" s="563"/>
      <c r="E6" s="564"/>
      <c r="F6" s="575"/>
      <c r="G6" s="572"/>
      <c r="H6" s="575"/>
      <c r="I6" s="576"/>
      <c r="J6" s="572"/>
      <c r="K6" s="572"/>
      <c r="L6" s="575"/>
      <c r="M6" s="576"/>
      <c r="N6" s="580"/>
      <c r="O6" s="581"/>
      <c r="P6" s="563"/>
      <c r="Q6" s="564"/>
      <c r="R6" s="563"/>
      <c r="S6" s="564"/>
      <c r="T6" s="563"/>
      <c r="U6" s="564"/>
      <c r="V6" s="563"/>
      <c r="W6" s="564"/>
      <c r="X6" s="563"/>
      <c r="Y6" s="564"/>
      <c r="Z6" s="563"/>
      <c r="AA6" s="564"/>
      <c r="AB6" s="563"/>
      <c r="AC6" s="564"/>
      <c r="AD6" s="583"/>
      <c r="AE6" s="564"/>
      <c r="AF6" s="563"/>
      <c r="AG6" s="564"/>
      <c r="AH6" s="583"/>
      <c r="AI6" s="564"/>
    </row>
    <row r="7" spans="1:36" s="112" customFormat="1" ht="160.5" customHeight="1" thickBot="1">
      <c r="A7" s="586"/>
      <c r="B7" s="82" t="s">
        <v>90</v>
      </c>
      <c r="C7" s="141" t="s">
        <v>38</v>
      </c>
      <c r="D7" s="82" t="s">
        <v>90</v>
      </c>
      <c r="E7" s="141" t="s">
        <v>38</v>
      </c>
      <c r="F7" s="82" t="s">
        <v>90</v>
      </c>
      <c r="G7" s="113" t="s">
        <v>38</v>
      </c>
      <c r="H7" s="85" t="s">
        <v>90</v>
      </c>
      <c r="I7" s="141" t="s">
        <v>38</v>
      </c>
      <c r="J7" s="82" t="s">
        <v>90</v>
      </c>
      <c r="K7" s="113" t="s">
        <v>38</v>
      </c>
      <c r="L7" s="505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112" customFormat="1" ht="15.75" customHeight="1" thickBot="1">
      <c r="A8" s="516">
        <v>1</v>
      </c>
      <c r="B8" s="116">
        <v>2</v>
      </c>
      <c r="C8" s="389">
        <v>3</v>
      </c>
      <c r="D8" s="116">
        <v>4</v>
      </c>
      <c r="E8" s="389">
        <v>5</v>
      </c>
      <c r="F8" s="116">
        <v>6</v>
      </c>
      <c r="G8" s="424">
        <v>7</v>
      </c>
      <c r="H8" s="118">
        <v>8</v>
      </c>
      <c r="I8" s="389">
        <v>9</v>
      </c>
      <c r="J8" s="116">
        <v>10</v>
      </c>
      <c r="K8" s="117">
        <v>11</v>
      </c>
      <c r="L8" s="118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6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364" t="s">
        <v>15</v>
      </c>
      <c r="B9" s="459">
        <v>40743.82180315</v>
      </c>
      <c r="C9" s="518">
        <v>18.64</v>
      </c>
      <c r="D9" s="452">
        <v>40743.82180315</v>
      </c>
      <c r="E9" s="518">
        <v>18.64</v>
      </c>
      <c r="F9" s="452">
        <v>4750.0076437500002</v>
      </c>
      <c r="G9" s="519">
        <v>13.44</v>
      </c>
      <c r="H9" s="452">
        <v>35993.814159399997</v>
      </c>
      <c r="I9" s="518">
        <v>19.329999999999998</v>
      </c>
      <c r="J9" s="92" t="s">
        <v>76</v>
      </c>
      <c r="K9" s="366" t="s">
        <v>76</v>
      </c>
      <c r="L9" s="90" t="s">
        <v>76</v>
      </c>
      <c r="M9" s="91" t="s">
        <v>76</v>
      </c>
      <c r="N9" s="92" t="s">
        <v>76</v>
      </c>
      <c r="O9" s="91" t="s">
        <v>76</v>
      </c>
      <c r="P9" s="520">
        <v>40.168150439999998</v>
      </c>
      <c r="Q9" s="519">
        <v>4.25</v>
      </c>
      <c r="R9" s="520">
        <v>40.168150439999998</v>
      </c>
      <c r="S9" s="518">
        <v>4.25</v>
      </c>
      <c r="T9" s="520">
        <v>40.168150439999998</v>
      </c>
      <c r="U9" s="518">
        <v>4.25</v>
      </c>
      <c r="V9" s="92" t="s">
        <v>76</v>
      </c>
      <c r="W9" s="91" t="s">
        <v>76</v>
      </c>
      <c r="X9" s="92" t="s">
        <v>76</v>
      </c>
      <c r="Y9" s="91" t="s">
        <v>76</v>
      </c>
      <c r="Z9" s="520">
        <v>29.36671304</v>
      </c>
      <c r="AA9" s="524">
        <v>3</v>
      </c>
      <c r="AB9" s="520">
        <v>29.36671304</v>
      </c>
      <c r="AC9" s="524">
        <v>3</v>
      </c>
      <c r="AD9" s="522">
        <v>29.36671304</v>
      </c>
      <c r="AE9" s="524">
        <v>3</v>
      </c>
      <c r="AF9" s="92" t="s">
        <v>76</v>
      </c>
      <c r="AG9" s="91" t="s">
        <v>76</v>
      </c>
      <c r="AH9" s="90" t="s">
        <v>76</v>
      </c>
      <c r="AI9" s="91" t="s">
        <v>76</v>
      </c>
      <c r="AJ9" s="119"/>
    </row>
    <row r="10" spans="1:36" s="112" customFormat="1" ht="32.25" customHeight="1">
      <c r="A10" s="93" t="s">
        <v>16</v>
      </c>
      <c r="B10" s="362">
        <v>31909.688739900001</v>
      </c>
      <c r="C10" s="356">
        <v>19.11</v>
      </c>
      <c r="D10" s="355">
        <v>31909.688739900001</v>
      </c>
      <c r="E10" s="356">
        <v>19.11</v>
      </c>
      <c r="F10" s="355">
        <v>1075.3660668699999</v>
      </c>
      <c r="G10" s="368">
        <v>15.22</v>
      </c>
      <c r="H10" s="355">
        <v>30834.322673030001</v>
      </c>
      <c r="I10" s="356">
        <v>19.25</v>
      </c>
      <c r="J10" s="100" t="s">
        <v>76</v>
      </c>
      <c r="K10" s="390" t="s">
        <v>76</v>
      </c>
      <c r="L10" s="98" t="s">
        <v>76</v>
      </c>
      <c r="M10" s="99" t="s">
        <v>76</v>
      </c>
      <c r="N10" s="100" t="s">
        <v>76</v>
      </c>
      <c r="O10" s="99" t="s">
        <v>76</v>
      </c>
      <c r="P10" s="488">
        <v>268.52941491000001</v>
      </c>
      <c r="Q10" s="368">
        <v>4.25</v>
      </c>
      <c r="R10" s="488">
        <v>268.52941491000001</v>
      </c>
      <c r="S10" s="356">
        <v>4.25</v>
      </c>
      <c r="T10" s="488">
        <v>268.52941491000001</v>
      </c>
      <c r="U10" s="356">
        <v>4.25</v>
      </c>
      <c r="V10" s="100" t="s">
        <v>76</v>
      </c>
      <c r="W10" s="99" t="s">
        <v>76</v>
      </c>
      <c r="X10" s="100" t="s">
        <v>76</v>
      </c>
      <c r="Y10" s="99" t="s">
        <v>76</v>
      </c>
      <c r="Z10" s="488">
        <v>57.50761636</v>
      </c>
      <c r="AA10" s="525">
        <v>2.5</v>
      </c>
      <c r="AB10" s="488">
        <v>57.50761636</v>
      </c>
      <c r="AC10" s="525">
        <v>2.5</v>
      </c>
      <c r="AD10" s="432">
        <v>57.50761636</v>
      </c>
      <c r="AE10" s="525">
        <v>2.5</v>
      </c>
      <c r="AF10" s="100" t="s">
        <v>76</v>
      </c>
      <c r="AG10" s="99" t="s">
        <v>76</v>
      </c>
      <c r="AH10" s="98" t="s">
        <v>76</v>
      </c>
      <c r="AI10" s="99" t="s">
        <v>76</v>
      </c>
      <c r="AJ10" s="119"/>
    </row>
    <row r="11" spans="1:36" s="112" customFormat="1" ht="32.25" customHeight="1">
      <c r="A11" s="93" t="s">
        <v>17</v>
      </c>
      <c r="B11" s="362">
        <v>38123.889552729997</v>
      </c>
      <c r="C11" s="356">
        <v>19.47</v>
      </c>
      <c r="D11" s="355">
        <v>38123.889552729997</v>
      </c>
      <c r="E11" s="356">
        <v>19.47</v>
      </c>
      <c r="F11" s="355">
        <v>1655.81067534</v>
      </c>
      <c r="G11" s="368">
        <v>17.37</v>
      </c>
      <c r="H11" s="355">
        <v>36468.078877389999</v>
      </c>
      <c r="I11" s="356">
        <v>19.559999999999999</v>
      </c>
      <c r="J11" s="100" t="s">
        <v>76</v>
      </c>
      <c r="K11" s="390" t="s">
        <v>76</v>
      </c>
      <c r="L11" s="98" t="s">
        <v>76</v>
      </c>
      <c r="M11" s="99" t="s">
        <v>76</v>
      </c>
      <c r="N11" s="100" t="s">
        <v>76</v>
      </c>
      <c r="O11" s="99" t="s">
        <v>76</v>
      </c>
      <c r="P11" s="488">
        <v>476.47545663</v>
      </c>
      <c r="Q11" s="521">
        <v>4.67</v>
      </c>
      <c r="R11" s="488">
        <v>476.47545663</v>
      </c>
      <c r="S11" s="523">
        <v>4.67</v>
      </c>
      <c r="T11" s="488">
        <v>476.47545663</v>
      </c>
      <c r="U11" s="523">
        <v>4.67</v>
      </c>
      <c r="V11" s="100" t="s">
        <v>76</v>
      </c>
      <c r="W11" s="99" t="s">
        <v>76</v>
      </c>
      <c r="X11" s="100" t="s">
        <v>76</v>
      </c>
      <c r="Y11" s="99" t="s">
        <v>76</v>
      </c>
      <c r="Z11" s="98" t="s">
        <v>76</v>
      </c>
      <c r="AA11" s="99" t="s">
        <v>76</v>
      </c>
      <c r="AB11" s="98" t="s">
        <v>76</v>
      </c>
      <c r="AC11" s="99" t="s">
        <v>76</v>
      </c>
      <c r="AD11" s="100" t="s">
        <v>76</v>
      </c>
      <c r="AE11" s="99" t="s">
        <v>76</v>
      </c>
      <c r="AF11" s="100" t="s">
        <v>76</v>
      </c>
      <c r="AG11" s="99" t="s">
        <v>76</v>
      </c>
      <c r="AH11" s="98" t="s">
        <v>76</v>
      </c>
      <c r="AI11" s="99" t="s">
        <v>76</v>
      </c>
      <c r="AJ11" s="119"/>
    </row>
    <row r="12" spans="1:36" s="112" customFormat="1" ht="29.45" customHeight="1">
      <c r="A12" s="93" t="s">
        <v>18</v>
      </c>
      <c r="B12" s="362">
        <v>25204.87870071</v>
      </c>
      <c r="C12" s="356">
        <v>19.27</v>
      </c>
      <c r="D12" s="355">
        <v>25204.87870071</v>
      </c>
      <c r="E12" s="356">
        <v>19.27</v>
      </c>
      <c r="F12" s="355">
        <v>4245.2401926100001</v>
      </c>
      <c r="G12" s="430">
        <v>18.5</v>
      </c>
      <c r="H12" s="355">
        <v>20959.638508100001</v>
      </c>
      <c r="I12" s="356">
        <v>19.420000000000002</v>
      </c>
      <c r="J12" s="100" t="s">
        <v>76</v>
      </c>
      <c r="K12" s="390" t="s">
        <v>76</v>
      </c>
      <c r="L12" s="98" t="s">
        <v>76</v>
      </c>
      <c r="M12" s="99" t="s">
        <v>76</v>
      </c>
      <c r="N12" s="100" t="s">
        <v>76</v>
      </c>
      <c r="O12" s="99" t="s">
        <v>76</v>
      </c>
      <c r="P12" s="488">
        <v>242.61394283999999</v>
      </c>
      <c r="Q12" s="430">
        <v>4.7699999999999996</v>
      </c>
      <c r="R12" s="488">
        <v>242.61394283999999</v>
      </c>
      <c r="S12" s="525">
        <v>4.7699999999999996</v>
      </c>
      <c r="T12" s="488">
        <v>242.61394283999999</v>
      </c>
      <c r="U12" s="525">
        <v>4.7699999999999996</v>
      </c>
      <c r="V12" s="100" t="s">
        <v>76</v>
      </c>
      <c r="W12" s="99" t="s">
        <v>76</v>
      </c>
      <c r="X12" s="100" t="s">
        <v>76</v>
      </c>
      <c r="Y12" s="99" t="s">
        <v>76</v>
      </c>
      <c r="Z12" s="98" t="s">
        <v>76</v>
      </c>
      <c r="AA12" s="99" t="s">
        <v>76</v>
      </c>
      <c r="AB12" s="98" t="s">
        <v>76</v>
      </c>
      <c r="AC12" s="99" t="s">
        <v>76</v>
      </c>
      <c r="AD12" s="100" t="s">
        <v>76</v>
      </c>
      <c r="AE12" s="99" t="s">
        <v>76</v>
      </c>
      <c r="AF12" s="100" t="s">
        <v>76</v>
      </c>
      <c r="AG12" s="99" t="s">
        <v>76</v>
      </c>
      <c r="AH12" s="98" t="s">
        <v>76</v>
      </c>
      <c r="AI12" s="99" t="s">
        <v>76</v>
      </c>
      <c r="AJ12" s="119"/>
    </row>
    <row r="13" spans="1:36" s="112" customFormat="1" ht="33.6" customHeight="1">
      <c r="A13" s="93" t="s">
        <v>19</v>
      </c>
      <c r="B13" s="355">
        <v>30247.487656130001</v>
      </c>
      <c r="C13" s="356">
        <v>19.309999999999999</v>
      </c>
      <c r="D13" s="355">
        <v>30247.487656130001</v>
      </c>
      <c r="E13" s="356">
        <v>19.309999999999999</v>
      </c>
      <c r="F13" s="355">
        <v>8361.4526229700004</v>
      </c>
      <c r="G13" s="356">
        <v>18.34</v>
      </c>
      <c r="H13" s="355">
        <v>21886.035033159998</v>
      </c>
      <c r="I13" s="356">
        <v>19.68</v>
      </c>
      <c r="J13" s="98" t="s">
        <v>76</v>
      </c>
      <c r="K13" s="99" t="s">
        <v>76</v>
      </c>
      <c r="L13" s="100" t="s">
        <v>76</v>
      </c>
      <c r="M13" s="99" t="s">
        <v>76</v>
      </c>
      <c r="N13" s="100" t="s">
        <v>76</v>
      </c>
      <c r="O13" s="99" t="s">
        <v>76</v>
      </c>
      <c r="P13" s="454">
        <v>616.39589054999999</v>
      </c>
      <c r="Q13" s="526">
        <v>4.8</v>
      </c>
      <c r="R13" s="454">
        <v>616.39589054999999</v>
      </c>
      <c r="S13" s="526">
        <v>4.8</v>
      </c>
      <c r="T13" s="454">
        <v>616.39589054999999</v>
      </c>
      <c r="U13" s="526">
        <v>4.8</v>
      </c>
      <c r="V13" s="100" t="s">
        <v>76</v>
      </c>
      <c r="W13" s="99" t="s">
        <v>76</v>
      </c>
      <c r="X13" s="100" t="s">
        <v>76</v>
      </c>
      <c r="Y13" s="99" t="s">
        <v>76</v>
      </c>
      <c r="Z13" s="355">
        <v>417.97700282</v>
      </c>
      <c r="AA13" s="525">
        <v>3.17</v>
      </c>
      <c r="AB13" s="355">
        <v>417.97700282</v>
      </c>
      <c r="AC13" s="525">
        <v>3.17</v>
      </c>
      <c r="AD13" s="355">
        <v>417.97700282</v>
      </c>
      <c r="AE13" s="525">
        <v>3.17</v>
      </c>
      <c r="AF13" s="100" t="s">
        <v>76</v>
      </c>
      <c r="AG13" s="99" t="s">
        <v>76</v>
      </c>
      <c r="AH13" s="100" t="s">
        <v>76</v>
      </c>
      <c r="AI13" s="99" t="s">
        <v>76</v>
      </c>
      <c r="AJ13" s="119"/>
    </row>
    <row r="14" spans="1:36" s="112" customFormat="1" ht="33.6" customHeight="1">
      <c r="A14" s="93" t="s">
        <v>20</v>
      </c>
      <c r="B14" s="355">
        <v>29365.216580159999</v>
      </c>
      <c r="C14" s="356">
        <v>18.91</v>
      </c>
      <c r="D14" s="355">
        <v>29365.216580159999</v>
      </c>
      <c r="E14" s="356">
        <v>18.91</v>
      </c>
      <c r="F14" s="355">
        <v>10253.43592683</v>
      </c>
      <c r="G14" s="525">
        <v>18.2</v>
      </c>
      <c r="H14" s="355">
        <v>19111.780653329999</v>
      </c>
      <c r="I14" s="525">
        <v>19.3</v>
      </c>
      <c r="J14" s="98" t="s">
        <v>76</v>
      </c>
      <c r="K14" s="99" t="s">
        <v>76</v>
      </c>
      <c r="L14" s="100" t="s">
        <v>76</v>
      </c>
      <c r="M14" s="99" t="s">
        <v>76</v>
      </c>
      <c r="N14" s="100" t="s">
        <v>76</v>
      </c>
      <c r="O14" s="99" t="s">
        <v>76</v>
      </c>
      <c r="P14" s="355">
        <v>319.69613170000002</v>
      </c>
      <c r="Q14" s="525">
        <v>4.79</v>
      </c>
      <c r="R14" s="355">
        <v>319.69613170000002</v>
      </c>
      <c r="S14" s="525">
        <v>4.79</v>
      </c>
      <c r="T14" s="355">
        <v>319.69613170000002</v>
      </c>
      <c r="U14" s="525">
        <v>4.79</v>
      </c>
      <c r="V14" s="100" t="s">
        <v>76</v>
      </c>
      <c r="W14" s="99" t="s">
        <v>76</v>
      </c>
      <c r="X14" s="100" t="s">
        <v>76</v>
      </c>
      <c r="Y14" s="99" t="s">
        <v>76</v>
      </c>
      <c r="Z14" s="454">
        <v>136.03010866</v>
      </c>
      <c r="AA14" s="526">
        <v>3.24</v>
      </c>
      <c r="AB14" s="454">
        <v>136.03010866</v>
      </c>
      <c r="AC14" s="526">
        <v>3.24</v>
      </c>
      <c r="AD14" s="454">
        <v>136.03010866</v>
      </c>
      <c r="AE14" s="526">
        <v>3.24</v>
      </c>
      <c r="AF14" s="98" t="s">
        <v>76</v>
      </c>
      <c r="AG14" s="99" t="s">
        <v>76</v>
      </c>
      <c r="AH14" s="100" t="s">
        <v>76</v>
      </c>
      <c r="AI14" s="99" t="s">
        <v>76</v>
      </c>
      <c r="AJ14" s="119"/>
    </row>
    <row r="15" spans="1:36" s="112" customFormat="1" ht="33.6" customHeight="1">
      <c r="A15" s="93" t="s">
        <v>21</v>
      </c>
      <c r="B15" s="355">
        <v>31823.13617971</v>
      </c>
      <c r="C15" s="356">
        <v>19.04</v>
      </c>
      <c r="D15" s="355">
        <v>31823.13617971</v>
      </c>
      <c r="E15" s="356">
        <v>19.04</v>
      </c>
      <c r="F15" s="355">
        <v>8816.1743359800003</v>
      </c>
      <c r="G15" s="525">
        <v>18</v>
      </c>
      <c r="H15" s="355">
        <v>23006.961843730001</v>
      </c>
      <c r="I15" s="356">
        <v>19.440000000000001</v>
      </c>
      <c r="J15" s="98" t="s">
        <v>76</v>
      </c>
      <c r="K15" s="99" t="s">
        <v>76</v>
      </c>
      <c r="L15" s="100" t="s">
        <v>76</v>
      </c>
      <c r="M15" s="99" t="s">
        <v>76</v>
      </c>
      <c r="N15" s="100" t="s">
        <v>76</v>
      </c>
      <c r="O15" s="99" t="s">
        <v>76</v>
      </c>
      <c r="P15" s="355">
        <v>227.34610975000001</v>
      </c>
      <c r="Q15" s="525">
        <v>4.71</v>
      </c>
      <c r="R15" s="355">
        <v>227.34610975000001</v>
      </c>
      <c r="S15" s="525">
        <v>4.71</v>
      </c>
      <c r="T15" s="355">
        <v>227.34610975000001</v>
      </c>
      <c r="U15" s="525">
        <v>4.71</v>
      </c>
      <c r="V15" s="100" t="s">
        <v>76</v>
      </c>
      <c r="W15" s="99" t="s">
        <v>76</v>
      </c>
      <c r="X15" s="100" t="s">
        <v>76</v>
      </c>
      <c r="Y15" s="99" t="s">
        <v>76</v>
      </c>
      <c r="Z15" s="98" t="s">
        <v>76</v>
      </c>
      <c r="AA15" s="99" t="s">
        <v>76</v>
      </c>
      <c r="AB15" s="98" t="s">
        <v>76</v>
      </c>
      <c r="AC15" s="99" t="s">
        <v>76</v>
      </c>
      <c r="AD15" s="100" t="s">
        <v>76</v>
      </c>
      <c r="AE15" s="99" t="s">
        <v>76</v>
      </c>
      <c r="AF15" s="100" t="s">
        <v>76</v>
      </c>
      <c r="AG15" s="99" t="s">
        <v>76</v>
      </c>
      <c r="AH15" s="100" t="s">
        <v>76</v>
      </c>
      <c r="AI15" s="99" t="s">
        <v>76</v>
      </c>
      <c r="AJ15" s="119"/>
    </row>
    <row r="16" spans="1:36" s="112" customFormat="1" ht="33.6" customHeight="1">
      <c r="A16" s="93" t="s">
        <v>22</v>
      </c>
      <c r="B16" s="355">
        <v>26450.110377450001</v>
      </c>
      <c r="C16" s="356">
        <v>19.12</v>
      </c>
      <c r="D16" s="355">
        <v>26450.110377450001</v>
      </c>
      <c r="E16" s="356">
        <v>19.12</v>
      </c>
      <c r="F16" s="98" t="s">
        <v>76</v>
      </c>
      <c r="G16" s="99" t="s">
        <v>76</v>
      </c>
      <c r="H16" s="355">
        <v>21160.28861403</v>
      </c>
      <c r="I16" s="356">
        <v>19.11</v>
      </c>
      <c r="J16" s="355">
        <v>5289.82176342</v>
      </c>
      <c r="K16" s="356">
        <v>19.18</v>
      </c>
      <c r="L16" s="100" t="s">
        <v>76</v>
      </c>
      <c r="M16" s="99" t="s">
        <v>76</v>
      </c>
      <c r="N16" s="100" t="s">
        <v>76</v>
      </c>
      <c r="O16" s="99" t="s">
        <v>76</v>
      </c>
      <c r="P16" s="100" t="s">
        <v>76</v>
      </c>
      <c r="Q16" s="99" t="s">
        <v>76</v>
      </c>
      <c r="R16" s="100" t="s">
        <v>76</v>
      </c>
      <c r="S16" s="99" t="s">
        <v>76</v>
      </c>
      <c r="T16" s="100" t="s">
        <v>76</v>
      </c>
      <c r="U16" s="99" t="s">
        <v>76</v>
      </c>
      <c r="V16" s="100" t="s">
        <v>76</v>
      </c>
      <c r="W16" s="99" t="s">
        <v>76</v>
      </c>
      <c r="X16" s="100" t="s">
        <v>76</v>
      </c>
      <c r="Y16" s="99" t="s">
        <v>76</v>
      </c>
      <c r="Z16" s="454">
        <v>19.998564869999999</v>
      </c>
      <c r="AA16" s="526">
        <v>3.11</v>
      </c>
      <c r="AB16" s="454">
        <v>19.998564869999999</v>
      </c>
      <c r="AC16" s="526">
        <v>3.11</v>
      </c>
      <c r="AD16" s="454">
        <v>19.998564869999999</v>
      </c>
      <c r="AE16" s="526">
        <v>3.11</v>
      </c>
      <c r="AF16" s="100" t="s">
        <v>76</v>
      </c>
      <c r="AG16" s="99" t="s">
        <v>76</v>
      </c>
      <c r="AH16" s="100" t="s">
        <v>76</v>
      </c>
      <c r="AI16" s="99" t="s">
        <v>76</v>
      </c>
      <c r="AJ16" s="119"/>
    </row>
    <row r="17" spans="1:36" s="112" customFormat="1" ht="33.6" customHeight="1">
      <c r="A17" s="93" t="s">
        <v>23</v>
      </c>
      <c r="B17" s="355">
        <v>23942.61676049</v>
      </c>
      <c r="C17" s="356">
        <v>18.62</v>
      </c>
      <c r="D17" s="355">
        <v>23942.61676049</v>
      </c>
      <c r="E17" s="356">
        <v>18.62</v>
      </c>
      <c r="F17" s="98" t="s">
        <v>76</v>
      </c>
      <c r="G17" s="99" t="s">
        <v>76</v>
      </c>
      <c r="H17" s="355">
        <v>13797.741720309999</v>
      </c>
      <c r="I17" s="525">
        <v>18.2</v>
      </c>
      <c r="J17" s="355">
        <v>10144.875040180001</v>
      </c>
      <c r="K17" s="356">
        <v>19.190000000000001</v>
      </c>
      <c r="L17" s="100" t="s">
        <v>76</v>
      </c>
      <c r="M17" s="99" t="s">
        <v>76</v>
      </c>
      <c r="N17" s="100" t="s">
        <v>76</v>
      </c>
      <c r="O17" s="99" t="s">
        <v>76</v>
      </c>
      <c r="P17" s="355">
        <v>334.52104180999999</v>
      </c>
      <c r="Q17" s="525">
        <v>4.78</v>
      </c>
      <c r="R17" s="355">
        <v>334.52104180999999</v>
      </c>
      <c r="S17" s="525">
        <v>4.78</v>
      </c>
      <c r="T17" s="355">
        <v>334.52104180999999</v>
      </c>
      <c r="U17" s="525">
        <v>4.78</v>
      </c>
      <c r="V17" s="105" t="s">
        <v>76</v>
      </c>
      <c r="W17" s="107" t="s">
        <v>76</v>
      </c>
      <c r="X17" s="105" t="s">
        <v>76</v>
      </c>
      <c r="Y17" s="107" t="s">
        <v>76</v>
      </c>
      <c r="Z17" s="355">
        <v>48.459906619999998</v>
      </c>
      <c r="AA17" s="525">
        <v>3.25</v>
      </c>
      <c r="AB17" s="355">
        <v>48.459906619999998</v>
      </c>
      <c r="AC17" s="525">
        <v>3.25</v>
      </c>
      <c r="AD17" s="355">
        <v>48.459906619999998</v>
      </c>
      <c r="AE17" s="525">
        <v>3.25</v>
      </c>
      <c r="AF17" s="105" t="s">
        <v>76</v>
      </c>
      <c r="AG17" s="107" t="s">
        <v>76</v>
      </c>
      <c r="AH17" s="105" t="s">
        <v>76</v>
      </c>
      <c r="AI17" s="107" t="s">
        <v>76</v>
      </c>
      <c r="AJ17" s="119"/>
    </row>
    <row r="18" spans="1:36" s="112" customFormat="1" ht="33.6" customHeight="1">
      <c r="A18" s="93" t="s">
        <v>24</v>
      </c>
      <c r="B18" s="355">
        <v>44097.299169270002</v>
      </c>
      <c r="C18" s="525">
        <v>18.5</v>
      </c>
      <c r="D18" s="355">
        <v>44097.299169270002</v>
      </c>
      <c r="E18" s="525">
        <v>18.5</v>
      </c>
      <c r="F18" s="355">
        <v>9707.8543143200004</v>
      </c>
      <c r="G18" s="356">
        <v>17.45</v>
      </c>
      <c r="H18" s="355">
        <v>29006.950165620001</v>
      </c>
      <c r="I18" s="356">
        <v>18.72</v>
      </c>
      <c r="J18" s="355">
        <v>5382.4946893300003</v>
      </c>
      <c r="K18" s="356">
        <v>19.190000000000001</v>
      </c>
      <c r="L18" s="100" t="s">
        <v>76</v>
      </c>
      <c r="M18" s="99" t="s">
        <v>76</v>
      </c>
      <c r="N18" s="100" t="s">
        <v>76</v>
      </c>
      <c r="O18" s="99" t="s">
        <v>76</v>
      </c>
      <c r="P18" s="456">
        <v>572.67894765000005</v>
      </c>
      <c r="Q18" s="529">
        <v>4.78</v>
      </c>
      <c r="R18" s="456">
        <v>572.67894765000005</v>
      </c>
      <c r="S18" s="529">
        <v>4.78</v>
      </c>
      <c r="T18" s="456">
        <v>572.67894765000005</v>
      </c>
      <c r="U18" s="529">
        <v>4.78</v>
      </c>
      <c r="V18" s="105" t="s">
        <v>76</v>
      </c>
      <c r="W18" s="107" t="s">
        <v>76</v>
      </c>
      <c r="X18" s="105" t="s">
        <v>76</v>
      </c>
      <c r="Y18" s="107" t="s">
        <v>76</v>
      </c>
      <c r="Z18" s="105" t="s">
        <v>76</v>
      </c>
      <c r="AA18" s="107" t="s">
        <v>76</v>
      </c>
      <c r="AB18" s="105" t="s">
        <v>76</v>
      </c>
      <c r="AC18" s="107" t="s">
        <v>76</v>
      </c>
      <c r="AD18" s="105" t="s">
        <v>76</v>
      </c>
      <c r="AE18" s="107" t="s">
        <v>76</v>
      </c>
      <c r="AF18" s="105" t="s">
        <v>76</v>
      </c>
      <c r="AG18" s="107" t="s">
        <v>76</v>
      </c>
      <c r="AH18" s="105" t="s">
        <v>76</v>
      </c>
      <c r="AI18" s="107" t="s">
        <v>76</v>
      </c>
      <c r="AJ18" s="119"/>
    </row>
    <row r="19" spans="1:36" s="112" customFormat="1" ht="33.6" customHeight="1">
      <c r="A19" s="93" t="s">
        <v>25</v>
      </c>
      <c r="B19" s="355">
        <v>46856.899737009997</v>
      </c>
      <c r="C19" s="525">
        <v>17.88</v>
      </c>
      <c r="D19" s="355">
        <v>46856.899737009997</v>
      </c>
      <c r="E19" s="525">
        <v>17.88</v>
      </c>
      <c r="F19" s="355">
        <v>13714.198884560001</v>
      </c>
      <c r="G19" s="356">
        <v>16.850000000000001</v>
      </c>
      <c r="H19" s="355">
        <v>22489.101968800001</v>
      </c>
      <c r="I19" s="356">
        <v>18.07</v>
      </c>
      <c r="J19" s="355">
        <v>10653.59888365</v>
      </c>
      <c r="K19" s="356">
        <v>18.79</v>
      </c>
      <c r="L19" s="100" t="s">
        <v>76</v>
      </c>
      <c r="M19" s="99" t="s">
        <v>76</v>
      </c>
      <c r="N19" s="100" t="s">
        <v>76</v>
      </c>
      <c r="O19" s="99" t="s">
        <v>76</v>
      </c>
      <c r="P19" s="456">
        <v>286.87172819</v>
      </c>
      <c r="Q19" s="529">
        <v>4.68</v>
      </c>
      <c r="R19" s="456">
        <v>286.87172819</v>
      </c>
      <c r="S19" s="529">
        <v>4.68</v>
      </c>
      <c r="T19" s="456">
        <v>286.87172819</v>
      </c>
      <c r="U19" s="529">
        <v>4.68</v>
      </c>
      <c r="V19" s="105" t="s">
        <v>76</v>
      </c>
      <c r="W19" s="107" t="s">
        <v>76</v>
      </c>
      <c r="X19" s="105" t="s">
        <v>76</v>
      </c>
      <c r="Y19" s="107" t="s">
        <v>76</v>
      </c>
      <c r="Z19" s="105" t="s">
        <v>76</v>
      </c>
      <c r="AA19" s="107" t="s">
        <v>76</v>
      </c>
      <c r="AB19" s="105" t="s">
        <v>76</v>
      </c>
      <c r="AC19" s="107" t="s">
        <v>76</v>
      </c>
      <c r="AD19" s="105" t="s">
        <v>76</v>
      </c>
      <c r="AE19" s="107" t="s">
        <v>76</v>
      </c>
      <c r="AF19" s="105" t="s">
        <v>76</v>
      </c>
      <c r="AG19" s="107" t="s">
        <v>76</v>
      </c>
      <c r="AH19" s="105" t="s">
        <v>76</v>
      </c>
      <c r="AI19" s="107" t="s">
        <v>76</v>
      </c>
      <c r="AJ19" s="119"/>
    </row>
    <row r="20" spans="1:36" s="112" customFormat="1" ht="33.6" customHeight="1" thickBot="1">
      <c r="A20" s="481" t="s">
        <v>26</v>
      </c>
      <c r="B20" s="454">
        <v>33020.07535703</v>
      </c>
      <c r="C20" s="526">
        <v>17.16</v>
      </c>
      <c r="D20" s="454">
        <v>33020.07535703</v>
      </c>
      <c r="E20" s="526">
        <v>17.16</v>
      </c>
      <c r="F20" s="454">
        <v>22324.26091352</v>
      </c>
      <c r="G20" s="526">
        <v>16.68</v>
      </c>
      <c r="H20" s="454">
        <v>4547.5224127499996</v>
      </c>
      <c r="I20" s="526">
        <v>17.579999999999998</v>
      </c>
      <c r="J20" s="454">
        <v>6148.2920307599998</v>
      </c>
      <c r="K20" s="526">
        <v>18.600000000000001</v>
      </c>
      <c r="L20" s="100" t="s">
        <v>76</v>
      </c>
      <c r="M20" s="99" t="s">
        <v>76</v>
      </c>
      <c r="N20" s="100" t="s">
        <v>76</v>
      </c>
      <c r="O20" s="99" t="s">
        <v>76</v>
      </c>
      <c r="P20" s="355">
        <v>302.97083397</v>
      </c>
      <c r="Q20" s="525">
        <v>4.6399999999999997</v>
      </c>
      <c r="R20" s="355">
        <v>302.97083397</v>
      </c>
      <c r="S20" s="525">
        <v>4.6399999999999997</v>
      </c>
      <c r="T20" s="355">
        <v>95.856025930000001</v>
      </c>
      <c r="U20" s="525">
        <v>4.5999999999999996</v>
      </c>
      <c r="V20" s="355">
        <v>207.11480804000001</v>
      </c>
      <c r="W20" s="525">
        <v>4.66</v>
      </c>
      <c r="X20" s="105" t="s">
        <v>76</v>
      </c>
      <c r="Y20" s="107" t="s">
        <v>76</v>
      </c>
      <c r="Z20" s="355">
        <v>26.449337079999999</v>
      </c>
      <c r="AA20" s="525">
        <v>3.2</v>
      </c>
      <c r="AB20" s="355">
        <v>26.449337079999999</v>
      </c>
      <c r="AC20" s="525">
        <v>3.2</v>
      </c>
      <c r="AD20" s="355">
        <v>26.449337079999999</v>
      </c>
      <c r="AE20" s="525">
        <v>3.2</v>
      </c>
      <c r="AF20" s="105" t="s">
        <v>76</v>
      </c>
      <c r="AG20" s="107" t="s">
        <v>76</v>
      </c>
      <c r="AH20" s="105" t="s">
        <v>76</v>
      </c>
      <c r="AI20" s="107" t="s">
        <v>76</v>
      </c>
      <c r="AJ20" s="119"/>
    </row>
    <row r="21" spans="1:36" s="111" customFormat="1" ht="58.5" customHeight="1" thickBot="1">
      <c r="A21" s="482" t="s">
        <v>118</v>
      </c>
      <c r="B21" s="73">
        <v>401785.12061374</v>
      </c>
      <c r="C21" s="530">
        <v>18.7</v>
      </c>
      <c r="D21" s="73">
        <v>401785.12061374</v>
      </c>
      <c r="E21" s="530">
        <v>18.7</v>
      </c>
      <c r="F21" s="73">
        <v>84903.801576750004</v>
      </c>
      <c r="G21" s="530">
        <v>17.190000000000001</v>
      </c>
      <c r="H21" s="73">
        <v>279262.23662965</v>
      </c>
      <c r="I21" s="530">
        <v>19.13</v>
      </c>
      <c r="J21" s="73">
        <v>37619.08240734</v>
      </c>
      <c r="K21" s="530">
        <v>18.98</v>
      </c>
      <c r="L21" s="420" t="s">
        <v>76</v>
      </c>
      <c r="M21" s="527" t="s">
        <v>76</v>
      </c>
      <c r="N21" s="420" t="s">
        <v>76</v>
      </c>
      <c r="O21" s="421" t="s">
        <v>76</v>
      </c>
      <c r="P21" s="73">
        <v>3688.2676484399999</v>
      </c>
      <c r="Q21" s="530">
        <v>4.7</v>
      </c>
      <c r="R21" s="73">
        <v>3688.2676484399999</v>
      </c>
      <c r="S21" s="530">
        <v>4.7</v>
      </c>
      <c r="T21" s="73">
        <v>3481.1528404000001</v>
      </c>
      <c r="U21" s="530">
        <v>4.71</v>
      </c>
      <c r="V21" s="73">
        <v>207.11480804000001</v>
      </c>
      <c r="W21" s="530">
        <v>4.66</v>
      </c>
      <c r="X21" s="527" t="s">
        <v>76</v>
      </c>
      <c r="Y21" s="528" t="s">
        <v>76</v>
      </c>
      <c r="Z21" s="73">
        <v>735.78924945000006</v>
      </c>
      <c r="AA21" s="530">
        <v>3.13</v>
      </c>
      <c r="AB21" s="73">
        <v>735.78924945000006</v>
      </c>
      <c r="AC21" s="530">
        <v>3.13</v>
      </c>
      <c r="AD21" s="73">
        <v>735.78924945000006</v>
      </c>
      <c r="AE21" s="530">
        <v>3.13</v>
      </c>
      <c r="AF21" s="420" t="s">
        <v>76</v>
      </c>
      <c r="AG21" s="528" t="s">
        <v>76</v>
      </c>
      <c r="AH21" s="527" t="s">
        <v>76</v>
      </c>
      <c r="AI21" s="528" t="s">
        <v>76</v>
      </c>
      <c r="AJ21" s="110"/>
    </row>
    <row r="23" spans="1:36" ht="17.25">
      <c r="A23" s="465" t="s">
        <v>116</v>
      </c>
    </row>
  </sheetData>
  <mergeCells count="25"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  <mergeCell ref="R4:S6"/>
    <mergeCell ref="T4:Y4"/>
    <mergeCell ref="AB4:AC6"/>
    <mergeCell ref="AD4:AI4"/>
    <mergeCell ref="V5:W6"/>
    <mergeCell ref="X5:Y6"/>
    <mergeCell ref="AD5:AE6"/>
    <mergeCell ref="AF5:AG6"/>
    <mergeCell ref="AH5:AI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view="pageBreakPreview" zoomScale="70" zoomScaleNormal="70" zoomScaleSheetLayoutView="70" workbookViewId="0">
      <pane xSplit="1" topLeftCell="B1" activePane="topRight" state="frozen"/>
      <selection activeCell="A2" sqref="A2"/>
      <selection pane="topRight" activeCell="A21" sqref="A21"/>
    </sheetView>
  </sheetViews>
  <sheetFormatPr defaultColWidth="9.140625" defaultRowHeight="12.75"/>
  <cols>
    <col min="1" max="1" width="19" style="6" customWidth="1"/>
    <col min="2" max="2" width="18.85546875" style="6" customWidth="1"/>
    <col min="3" max="3" width="12" style="17" customWidth="1"/>
    <col min="4" max="4" width="18.140625" style="6" customWidth="1"/>
    <col min="5" max="5" width="11.140625" style="17" customWidth="1"/>
    <col min="6" max="6" width="18.42578125" style="6" customWidth="1"/>
    <col min="7" max="7" width="13.5703125" style="17" customWidth="1"/>
    <col min="8" max="8" width="16.42578125" style="6" customWidth="1"/>
    <col min="9" max="9" width="13.140625" style="17" customWidth="1"/>
    <col min="10" max="11" width="12.28515625" style="17" customWidth="1"/>
    <col min="12" max="12" width="11.85546875" style="17" customWidth="1"/>
    <col min="13" max="13" width="12.28515625" style="17" customWidth="1"/>
    <col min="14" max="14" width="12.7109375" style="17" customWidth="1"/>
    <col min="15" max="15" width="11.7109375" style="17" customWidth="1"/>
    <col min="16" max="16" width="14.28515625" style="17" customWidth="1"/>
    <col min="17" max="17" width="14" style="17" customWidth="1"/>
    <col min="18" max="18" width="15.7109375" style="17" customWidth="1"/>
    <col min="19" max="19" width="12.28515625" style="17" customWidth="1"/>
    <col min="20" max="20" width="14.28515625" style="6" customWidth="1"/>
    <col min="21" max="21" width="11.28515625" style="6" customWidth="1"/>
    <col min="22" max="22" width="12.140625" style="6" customWidth="1"/>
    <col min="23" max="23" width="12.28515625" style="6" customWidth="1"/>
    <col min="24" max="24" width="13" style="6" customWidth="1"/>
    <col min="25" max="25" width="13.140625" style="6" customWidth="1"/>
    <col min="26" max="26" width="14.85546875" style="17" customWidth="1"/>
    <col min="27" max="27" width="13.7109375" style="17" customWidth="1"/>
    <col min="28" max="28" width="16" style="17" customWidth="1"/>
    <col min="29" max="29" width="12.42578125" style="17" customWidth="1"/>
    <col min="30" max="30" width="12.7109375" style="6" customWidth="1"/>
    <col min="31" max="31" width="11.5703125" style="6" customWidth="1"/>
    <col min="32" max="32" width="13.140625" style="6" customWidth="1"/>
    <col min="33" max="33" width="11.42578125" style="6" customWidth="1"/>
    <col min="34" max="34" width="13" style="6" customWidth="1"/>
    <col min="35" max="35" width="13.7109375" style="6" customWidth="1"/>
    <col min="36" max="16384" width="9.140625" style="6"/>
  </cols>
  <sheetData>
    <row r="1" spans="1:36" ht="57" customHeight="1">
      <c r="A1" s="553" t="s">
        <v>114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451"/>
      <c r="W2" s="451"/>
      <c r="X2" s="8"/>
      <c r="Y2" s="8"/>
      <c r="Z2" s="53"/>
      <c r="AA2" s="7"/>
      <c r="AB2" s="38"/>
      <c r="AC2" s="38"/>
      <c r="AD2" s="38"/>
      <c r="AE2" s="38"/>
      <c r="AF2" s="451"/>
      <c r="AG2" s="451"/>
      <c r="AH2" s="8"/>
      <c r="AI2" s="8"/>
      <c r="AJ2" s="8"/>
    </row>
    <row r="3" spans="1:36" s="112" customFormat="1" ht="21.75" customHeight="1" thickBot="1">
      <c r="A3" s="584" t="s">
        <v>31</v>
      </c>
      <c r="B3" s="559" t="s">
        <v>57</v>
      </c>
      <c r="C3" s="582"/>
      <c r="D3" s="588" t="s">
        <v>58</v>
      </c>
      <c r="E3" s="565"/>
      <c r="F3" s="565"/>
      <c r="G3" s="565"/>
      <c r="H3" s="565"/>
      <c r="I3" s="565"/>
      <c r="J3" s="565"/>
      <c r="K3" s="565"/>
      <c r="L3" s="565"/>
      <c r="M3" s="565"/>
      <c r="N3" s="566"/>
      <c r="O3" s="566"/>
      <c r="P3" s="559" t="s">
        <v>59</v>
      </c>
      <c r="Q3" s="560"/>
      <c r="R3" s="567" t="s">
        <v>58</v>
      </c>
      <c r="S3" s="567"/>
      <c r="T3" s="567"/>
      <c r="U3" s="567"/>
      <c r="V3" s="567"/>
      <c r="W3" s="567"/>
      <c r="X3" s="568"/>
      <c r="Y3" s="569"/>
      <c r="Z3" s="559" t="s">
        <v>61</v>
      </c>
      <c r="AA3" s="560"/>
      <c r="AB3" s="567" t="s">
        <v>58</v>
      </c>
      <c r="AC3" s="567"/>
      <c r="AD3" s="567"/>
      <c r="AE3" s="567"/>
      <c r="AF3" s="567"/>
      <c r="AG3" s="567"/>
      <c r="AH3" s="568"/>
      <c r="AI3" s="569"/>
    </row>
    <row r="4" spans="1:36" s="112" customFormat="1" ht="18.75" customHeight="1" thickBot="1">
      <c r="A4" s="585"/>
      <c r="B4" s="561"/>
      <c r="C4" s="587"/>
      <c r="D4" s="561" t="s">
        <v>115</v>
      </c>
      <c r="E4" s="562"/>
      <c r="F4" s="589" t="s">
        <v>78</v>
      </c>
      <c r="G4" s="567"/>
      <c r="H4" s="567"/>
      <c r="I4" s="567"/>
      <c r="J4" s="567"/>
      <c r="K4" s="567"/>
      <c r="L4" s="567"/>
      <c r="M4" s="570"/>
      <c r="N4" s="559" t="s">
        <v>36</v>
      </c>
      <c r="O4" s="577"/>
      <c r="P4" s="561"/>
      <c r="Q4" s="562"/>
      <c r="R4" s="559" t="s">
        <v>34</v>
      </c>
      <c r="S4" s="560"/>
      <c r="T4" s="567" t="s">
        <v>78</v>
      </c>
      <c r="U4" s="567"/>
      <c r="V4" s="567"/>
      <c r="W4" s="567"/>
      <c r="X4" s="567"/>
      <c r="Y4" s="570"/>
      <c r="Z4" s="561"/>
      <c r="AA4" s="562"/>
      <c r="AB4" s="559" t="s">
        <v>34</v>
      </c>
      <c r="AC4" s="560"/>
      <c r="AD4" s="567" t="s">
        <v>78</v>
      </c>
      <c r="AE4" s="567"/>
      <c r="AF4" s="567"/>
      <c r="AG4" s="567"/>
      <c r="AH4" s="567"/>
      <c r="AI4" s="570"/>
    </row>
    <row r="5" spans="1:36" s="112" customFormat="1" ht="29.25" customHeight="1">
      <c r="A5" s="585"/>
      <c r="B5" s="561"/>
      <c r="C5" s="587"/>
      <c r="D5" s="561"/>
      <c r="E5" s="562"/>
      <c r="F5" s="573" t="s">
        <v>10</v>
      </c>
      <c r="G5" s="571"/>
      <c r="H5" s="573" t="s">
        <v>80</v>
      </c>
      <c r="I5" s="574"/>
      <c r="J5" s="571" t="s">
        <v>81</v>
      </c>
      <c r="K5" s="571"/>
      <c r="L5" s="573" t="s">
        <v>30</v>
      </c>
      <c r="M5" s="574"/>
      <c r="N5" s="578"/>
      <c r="O5" s="579"/>
      <c r="P5" s="561"/>
      <c r="Q5" s="562"/>
      <c r="R5" s="561"/>
      <c r="S5" s="562"/>
      <c r="T5" s="559" t="s">
        <v>10</v>
      </c>
      <c r="U5" s="560"/>
      <c r="V5" s="559" t="s">
        <v>80</v>
      </c>
      <c r="W5" s="560"/>
      <c r="X5" s="559" t="s">
        <v>81</v>
      </c>
      <c r="Y5" s="560"/>
      <c r="Z5" s="561"/>
      <c r="AA5" s="562"/>
      <c r="AB5" s="561"/>
      <c r="AC5" s="562"/>
      <c r="AD5" s="582" t="s">
        <v>10</v>
      </c>
      <c r="AE5" s="560"/>
      <c r="AF5" s="559" t="s">
        <v>80</v>
      </c>
      <c r="AG5" s="560"/>
      <c r="AH5" s="582" t="s">
        <v>81</v>
      </c>
      <c r="AI5" s="560"/>
    </row>
    <row r="6" spans="1:36" s="112" customFormat="1" ht="77.25" customHeight="1" thickBot="1">
      <c r="A6" s="585"/>
      <c r="B6" s="563"/>
      <c r="C6" s="583"/>
      <c r="D6" s="563"/>
      <c r="E6" s="564"/>
      <c r="F6" s="575"/>
      <c r="G6" s="572"/>
      <c r="H6" s="575"/>
      <c r="I6" s="576"/>
      <c r="J6" s="572"/>
      <c r="K6" s="572"/>
      <c r="L6" s="575"/>
      <c r="M6" s="576"/>
      <c r="N6" s="580"/>
      <c r="O6" s="581"/>
      <c r="P6" s="563"/>
      <c r="Q6" s="564"/>
      <c r="R6" s="563"/>
      <c r="S6" s="564"/>
      <c r="T6" s="563"/>
      <c r="U6" s="564"/>
      <c r="V6" s="563"/>
      <c r="W6" s="564"/>
      <c r="X6" s="563"/>
      <c r="Y6" s="564"/>
      <c r="Z6" s="563"/>
      <c r="AA6" s="564"/>
      <c r="AB6" s="563"/>
      <c r="AC6" s="564"/>
      <c r="AD6" s="583"/>
      <c r="AE6" s="564"/>
      <c r="AF6" s="563"/>
      <c r="AG6" s="564"/>
      <c r="AH6" s="583"/>
      <c r="AI6" s="564"/>
    </row>
    <row r="7" spans="1:36" s="112" customFormat="1" ht="160.5" customHeight="1" thickBot="1">
      <c r="A7" s="586"/>
      <c r="B7" s="82" t="s">
        <v>90</v>
      </c>
      <c r="C7" s="141" t="s">
        <v>38</v>
      </c>
      <c r="D7" s="82" t="s">
        <v>90</v>
      </c>
      <c r="E7" s="141" t="s">
        <v>38</v>
      </c>
      <c r="F7" s="82" t="s">
        <v>90</v>
      </c>
      <c r="G7" s="113" t="s">
        <v>38</v>
      </c>
      <c r="H7" s="85" t="s">
        <v>90</v>
      </c>
      <c r="I7" s="141" t="s">
        <v>38</v>
      </c>
      <c r="J7" s="82" t="s">
        <v>90</v>
      </c>
      <c r="K7" s="113" t="s">
        <v>38</v>
      </c>
      <c r="L7" s="505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112" customFormat="1" ht="15.75" customHeight="1" thickBot="1">
      <c r="A8" s="450">
        <v>1</v>
      </c>
      <c r="B8" s="116">
        <v>2</v>
      </c>
      <c r="C8" s="389">
        <v>3</v>
      </c>
      <c r="D8" s="116">
        <v>4</v>
      </c>
      <c r="E8" s="389">
        <v>5</v>
      </c>
      <c r="F8" s="116">
        <v>6</v>
      </c>
      <c r="G8" s="424">
        <v>7</v>
      </c>
      <c r="H8" s="118">
        <v>8</v>
      </c>
      <c r="I8" s="389">
        <v>9</v>
      </c>
      <c r="J8" s="116">
        <v>10</v>
      </c>
      <c r="K8" s="117">
        <v>11</v>
      </c>
      <c r="L8" s="118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6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479" t="s">
        <v>15</v>
      </c>
      <c r="B9" s="452">
        <v>6838.3175210400004</v>
      </c>
      <c r="C9" s="461">
        <v>12.06</v>
      </c>
      <c r="D9" s="459">
        <v>6838.3175210400004</v>
      </c>
      <c r="E9" s="453">
        <v>12.06</v>
      </c>
      <c r="F9" s="452">
        <v>3498.21754491</v>
      </c>
      <c r="G9" s="461">
        <v>11.4</v>
      </c>
      <c r="H9" s="459">
        <v>3214.2203178599998</v>
      </c>
      <c r="I9" s="453">
        <v>12.73</v>
      </c>
      <c r="J9" s="452">
        <v>116.79165978</v>
      </c>
      <c r="K9" s="461">
        <v>13.09</v>
      </c>
      <c r="L9" s="459">
        <v>9.0879984900000004</v>
      </c>
      <c r="M9" s="461">
        <v>13.25</v>
      </c>
      <c r="N9" s="92" t="s">
        <v>76</v>
      </c>
      <c r="O9" s="403" t="s">
        <v>76</v>
      </c>
      <c r="P9" s="452">
        <v>143.43568017999999</v>
      </c>
      <c r="Q9" s="461">
        <v>3.56</v>
      </c>
      <c r="R9" s="452">
        <v>143.43568017999999</v>
      </c>
      <c r="S9" s="461">
        <v>3.56</v>
      </c>
      <c r="T9" s="459">
        <v>143.43568017999999</v>
      </c>
      <c r="U9" s="461">
        <v>3.56</v>
      </c>
      <c r="V9" s="406" t="s">
        <v>76</v>
      </c>
      <c r="W9" s="428" t="s">
        <v>76</v>
      </c>
      <c r="X9" s="154" t="s">
        <v>76</v>
      </c>
      <c r="Y9" s="155" t="s">
        <v>76</v>
      </c>
      <c r="Z9" s="154" t="s">
        <v>76</v>
      </c>
      <c r="AA9" s="407" t="s">
        <v>76</v>
      </c>
      <c r="AB9" s="406" t="s">
        <v>76</v>
      </c>
      <c r="AC9" s="428" t="s">
        <v>76</v>
      </c>
      <c r="AD9" s="154" t="s">
        <v>76</v>
      </c>
      <c r="AE9" s="407" t="s">
        <v>76</v>
      </c>
      <c r="AF9" s="90" t="s">
        <v>76</v>
      </c>
      <c r="AG9" s="403" t="s">
        <v>76</v>
      </c>
      <c r="AH9" s="92" t="s">
        <v>76</v>
      </c>
      <c r="AI9" s="403" t="s">
        <v>76</v>
      </c>
      <c r="AJ9" s="119"/>
    </row>
    <row r="10" spans="1:36" s="112" customFormat="1" ht="32.25" customHeight="1">
      <c r="A10" s="475" t="s">
        <v>16</v>
      </c>
      <c r="B10" s="355">
        <v>5155.6174236400002</v>
      </c>
      <c r="C10" s="455">
        <v>11.62</v>
      </c>
      <c r="D10" s="362">
        <v>5155.6174236400002</v>
      </c>
      <c r="E10" s="458">
        <v>11.62</v>
      </c>
      <c r="F10" s="355">
        <v>4986.9641267200004</v>
      </c>
      <c r="G10" s="455">
        <v>11.58</v>
      </c>
      <c r="H10" s="362">
        <v>162.43670184999999</v>
      </c>
      <c r="I10" s="458">
        <v>12.7</v>
      </c>
      <c r="J10" s="355">
        <v>3.8514411599999998</v>
      </c>
      <c r="K10" s="455">
        <v>13.09</v>
      </c>
      <c r="L10" s="362">
        <v>2.3651539100000001</v>
      </c>
      <c r="M10" s="455">
        <v>13.25</v>
      </c>
      <c r="N10" s="100" t="s">
        <v>76</v>
      </c>
      <c r="O10" s="246" t="s">
        <v>76</v>
      </c>
      <c r="P10" s="355">
        <v>16.836171929999999</v>
      </c>
      <c r="Q10" s="455">
        <v>3.85</v>
      </c>
      <c r="R10" s="355">
        <v>16.836171929999999</v>
      </c>
      <c r="S10" s="455">
        <v>3.85</v>
      </c>
      <c r="T10" s="362">
        <v>4.5854674500000003</v>
      </c>
      <c r="U10" s="455">
        <v>3.7</v>
      </c>
      <c r="V10" s="362">
        <v>12.25070448</v>
      </c>
      <c r="W10" s="458">
        <v>3.9</v>
      </c>
      <c r="X10" s="161" t="s">
        <v>76</v>
      </c>
      <c r="Y10" s="138" t="s">
        <v>76</v>
      </c>
      <c r="Z10" s="355">
        <v>7.1577190999999996</v>
      </c>
      <c r="AA10" s="455">
        <v>1.75</v>
      </c>
      <c r="AB10" s="362">
        <v>7.1577190999999996</v>
      </c>
      <c r="AC10" s="458">
        <v>1.75</v>
      </c>
      <c r="AD10" s="355">
        <v>7.1577190999999996</v>
      </c>
      <c r="AE10" s="455">
        <v>1.75</v>
      </c>
      <c r="AF10" s="98" t="s">
        <v>76</v>
      </c>
      <c r="AG10" s="246" t="s">
        <v>76</v>
      </c>
      <c r="AH10" s="100" t="s">
        <v>76</v>
      </c>
      <c r="AI10" s="246" t="s">
        <v>76</v>
      </c>
      <c r="AJ10" s="119"/>
    </row>
    <row r="11" spans="1:36" s="112" customFormat="1" ht="32.25" customHeight="1">
      <c r="A11" s="480" t="s">
        <v>17</v>
      </c>
      <c r="B11" s="454">
        <v>49298.631686480003</v>
      </c>
      <c r="C11" s="462">
        <v>10.96</v>
      </c>
      <c r="D11" s="460">
        <v>29298.631686479999</v>
      </c>
      <c r="E11" s="457">
        <v>10.93</v>
      </c>
      <c r="F11" s="454">
        <v>26642.150816730002</v>
      </c>
      <c r="G11" s="463">
        <v>10.92</v>
      </c>
      <c r="H11" s="460">
        <v>2656.4808697499998</v>
      </c>
      <c r="I11" s="468">
        <v>11</v>
      </c>
      <c r="J11" s="98" t="s">
        <v>76</v>
      </c>
      <c r="K11" s="246" t="s">
        <v>76</v>
      </c>
      <c r="L11" s="100" t="s">
        <v>76</v>
      </c>
      <c r="M11" s="246" t="s">
        <v>76</v>
      </c>
      <c r="N11" s="100" t="s">
        <v>76</v>
      </c>
      <c r="O11" s="246" t="s">
        <v>76</v>
      </c>
      <c r="P11" s="456">
        <v>11.9056938</v>
      </c>
      <c r="Q11" s="464">
        <v>3.7</v>
      </c>
      <c r="R11" s="456">
        <v>11.9056938</v>
      </c>
      <c r="S11" s="464">
        <v>3.7</v>
      </c>
      <c r="T11" s="100" t="s">
        <v>76</v>
      </c>
      <c r="U11" s="246" t="s">
        <v>76</v>
      </c>
      <c r="V11" s="362">
        <v>11.9056938</v>
      </c>
      <c r="W11" s="458">
        <v>3.7</v>
      </c>
      <c r="X11" s="161" t="s">
        <v>76</v>
      </c>
      <c r="Y11" s="138" t="s">
        <v>76</v>
      </c>
      <c r="Z11" s="161" t="s">
        <v>76</v>
      </c>
      <c r="AA11" s="138" t="s">
        <v>76</v>
      </c>
      <c r="AB11" s="137" t="s">
        <v>76</v>
      </c>
      <c r="AC11" s="469" t="s">
        <v>76</v>
      </c>
      <c r="AD11" s="161" t="s">
        <v>76</v>
      </c>
      <c r="AE11" s="138" t="s">
        <v>76</v>
      </c>
      <c r="AF11" s="161" t="s">
        <v>76</v>
      </c>
      <c r="AG11" s="138" t="s">
        <v>76</v>
      </c>
      <c r="AH11" s="137" t="s">
        <v>76</v>
      </c>
      <c r="AI11" s="138" t="s">
        <v>76</v>
      </c>
      <c r="AJ11" s="119"/>
    </row>
    <row r="12" spans="1:36" s="112" customFormat="1" ht="32.25" customHeight="1">
      <c r="A12" s="480" t="s">
        <v>18</v>
      </c>
      <c r="B12" s="478">
        <v>70277.263510539997</v>
      </c>
      <c r="C12" s="455">
        <v>10.92</v>
      </c>
      <c r="D12" s="383">
        <v>20277.26351054</v>
      </c>
      <c r="E12" s="458">
        <v>10.74</v>
      </c>
      <c r="F12" s="376">
        <v>4353.8207214499998</v>
      </c>
      <c r="G12" s="467">
        <v>9.7799999999999994</v>
      </c>
      <c r="H12" s="378">
        <v>15923.442789090001</v>
      </c>
      <c r="I12" s="466">
        <v>11</v>
      </c>
      <c r="J12" s="360" t="s">
        <v>76</v>
      </c>
      <c r="K12" s="443" t="s">
        <v>76</v>
      </c>
      <c r="L12" s="484" t="s">
        <v>76</v>
      </c>
      <c r="M12" s="443" t="s">
        <v>76</v>
      </c>
      <c r="N12" s="484" t="s">
        <v>76</v>
      </c>
      <c r="O12" s="443" t="s">
        <v>76</v>
      </c>
      <c r="P12" s="413">
        <v>81.864116519999996</v>
      </c>
      <c r="Q12" s="415">
        <v>3.7</v>
      </c>
      <c r="R12" s="413">
        <v>81.864116519999996</v>
      </c>
      <c r="S12" s="415">
        <v>3.7</v>
      </c>
      <c r="T12" s="511" t="s">
        <v>76</v>
      </c>
      <c r="U12" s="443" t="s">
        <v>76</v>
      </c>
      <c r="V12" s="471">
        <v>81.864116519999996</v>
      </c>
      <c r="W12" s="386">
        <v>3.7</v>
      </c>
      <c r="X12" s="472" t="s">
        <v>76</v>
      </c>
      <c r="Y12" s="473" t="s">
        <v>76</v>
      </c>
      <c r="Z12" s="444">
        <v>176.45771424</v>
      </c>
      <c r="AA12" s="470">
        <v>2.5</v>
      </c>
      <c r="AB12" s="471">
        <v>176.45771424</v>
      </c>
      <c r="AC12" s="386">
        <v>2.5</v>
      </c>
      <c r="AD12" s="444">
        <v>176.45771424</v>
      </c>
      <c r="AE12" s="470">
        <v>2.5</v>
      </c>
      <c r="AF12" s="472" t="s">
        <v>76</v>
      </c>
      <c r="AG12" s="473" t="s">
        <v>76</v>
      </c>
      <c r="AH12" s="433" t="s">
        <v>76</v>
      </c>
      <c r="AI12" s="473" t="s">
        <v>76</v>
      </c>
      <c r="AJ12" s="119"/>
    </row>
    <row r="13" spans="1:36" s="112" customFormat="1" ht="32.25" customHeight="1">
      <c r="A13" s="475" t="s">
        <v>19</v>
      </c>
      <c r="B13" s="355">
        <v>77213.137605580006</v>
      </c>
      <c r="C13" s="502">
        <v>10.75</v>
      </c>
      <c r="D13" s="383">
        <v>27213.137605579999</v>
      </c>
      <c r="E13" s="384">
        <v>10.3</v>
      </c>
      <c r="F13" s="409">
        <v>18971.52372918</v>
      </c>
      <c r="G13" s="446">
        <v>9.9</v>
      </c>
      <c r="H13" s="383">
        <v>8241.6138764000007</v>
      </c>
      <c r="I13" s="486">
        <v>11.25</v>
      </c>
      <c r="J13" s="98" t="s">
        <v>76</v>
      </c>
      <c r="K13" s="246" t="s">
        <v>76</v>
      </c>
      <c r="L13" s="100" t="s">
        <v>76</v>
      </c>
      <c r="M13" s="246" t="s">
        <v>76</v>
      </c>
      <c r="N13" s="100" t="s">
        <v>76</v>
      </c>
      <c r="O13" s="246" t="s">
        <v>76</v>
      </c>
      <c r="P13" s="488">
        <v>105.20457025</v>
      </c>
      <c r="Q13" s="495">
        <v>3.7</v>
      </c>
      <c r="R13" s="447">
        <v>105.20457025</v>
      </c>
      <c r="S13" s="446">
        <v>3.7</v>
      </c>
      <c r="T13" s="474">
        <v>54.88</v>
      </c>
      <c r="U13" s="446">
        <v>3.7</v>
      </c>
      <c r="V13" s="474">
        <v>50.324570250000001</v>
      </c>
      <c r="W13" s="384">
        <v>3.7</v>
      </c>
      <c r="X13" s="161" t="s">
        <v>76</v>
      </c>
      <c r="Y13" s="138" t="s">
        <v>76</v>
      </c>
      <c r="Z13" s="447">
        <v>52.32851814</v>
      </c>
      <c r="AA13" s="446">
        <v>2.5</v>
      </c>
      <c r="AB13" s="474">
        <v>52.32851814</v>
      </c>
      <c r="AC13" s="384">
        <v>2.5</v>
      </c>
      <c r="AD13" s="447">
        <v>52.32851814</v>
      </c>
      <c r="AE13" s="446">
        <v>2.5</v>
      </c>
      <c r="AF13" s="161" t="s">
        <v>76</v>
      </c>
      <c r="AG13" s="138" t="s">
        <v>76</v>
      </c>
      <c r="AH13" s="137" t="s">
        <v>76</v>
      </c>
      <c r="AI13" s="138" t="s">
        <v>76</v>
      </c>
      <c r="AJ13" s="119"/>
    </row>
    <row r="14" spans="1:36" s="112" customFormat="1" ht="32.25" customHeight="1">
      <c r="A14" s="475" t="s">
        <v>20</v>
      </c>
      <c r="B14" s="483">
        <v>113770.00536102999</v>
      </c>
      <c r="C14" s="485">
        <v>22.57</v>
      </c>
      <c r="D14" s="362">
        <v>8770.0053610300001</v>
      </c>
      <c r="E14" s="477">
        <v>9.6999999999999993</v>
      </c>
      <c r="F14" s="355">
        <v>8526.9754031699995</v>
      </c>
      <c r="G14" s="485">
        <v>9.65</v>
      </c>
      <c r="H14" s="432">
        <v>243.02995786</v>
      </c>
      <c r="I14" s="477">
        <v>11.5</v>
      </c>
      <c r="J14" s="98" t="s">
        <v>76</v>
      </c>
      <c r="K14" s="443" t="s">
        <v>76</v>
      </c>
      <c r="L14" s="100" t="s">
        <v>76</v>
      </c>
      <c r="M14" s="443" t="s">
        <v>76</v>
      </c>
      <c r="N14" s="98" t="s">
        <v>76</v>
      </c>
      <c r="O14" s="443" t="s">
        <v>76</v>
      </c>
      <c r="P14" s="493">
        <v>297.14767379</v>
      </c>
      <c r="Q14" s="491">
        <v>3.6</v>
      </c>
      <c r="R14" s="493">
        <v>297.14767379</v>
      </c>
      <c r="S14" s="491">
        <v>3.6</v>
      </c>
      <c r="T14" s="512">
        <v>297.14767379</v>
      </c>
      <c r="U14" s="491">
        <v>3.6</v>
      </c>
      <c r="V14" s="472" t="s">
        <v>76</v>
      </c>
      <c r="W14" s="431" t="s">
        <v>76</v>
      </c>
      <c r="X14" s="472" t="s">
        <v>76</v>
      </c>
      <c r="Y14" s="490" t="s">
        <v>76</v>
      </c>
      <c r="Z14" s="488">
        <v>54.587000000000003</v>
      </c>
      <c r="AA14" s="491">
        <v>2.5</v>
      </c>
      <c r="AB14" s="432">
        <v>54.587000000000003</v>
      </c>
      <c r="AC14" s="477">
        <v>2.5</v>
      </c>
      <c r="AD14" s="488">
        <v>54.587000000000003</v>
      </c>
      <c r="AE14" s="491">
        <v>2.5</v>
      </c>
      <c r="AF14" s="161" t="s">
        <v>76</v>
      </c>
      <c r="AG14" s="490" t="s">
        <v>76</v>
      </c>
      <c r="AH14" s="137" t="s">
        <v>76</v>
      </c>
      <c r="AI14" s="490" t="s">
        <v>76</v>
      </c>
      <c r="AJ14" s="119"/>
    </row>
    <row r="15" spans="1:36" s="112" customFormat="1" ht="32.25" customHeight="1">
      <c r="A15" s="475" t="s">
        <v>21</v>
      </c>
      <c r="B15" s="454">
        <v>36497.663627859998</v>
      </c>
      <c r="C15" s="462">
        <v>23.06</v>
      </c>
      <c r="D15" s="501">
        <v>6497.6636278599999</v>
      </c>
      <c r="E15" s="457">
        <v>14.48</v>
      </c>
      <c r="F15" s="487">
        <v>2813.3161978200001</v>
      </c>
      <c r="G15" s="462">
        <v>12.5</v>
      </c>
      <c r="H15" s="504">
        <v>3684.3474300399998</v>
      </c>
      <c r="I15" s="457">
        <v>16</v>
      </c>
      <c r="J15" s="489" t="s">
        <v>76</v>
      </c>
      <c r="K15" s="99" t="s">
        <v>76</v>
      </c>
      <c r="L15" s="100" t="s">
        <v>76</v>
      </c>
      <c r="M15" s="246" t="s">
        <v>76</v>
      </c>
      <c r="N15" s="98" t="s">
        <v>76</v>
      </c>
      <c r="O15" s="246" t="s">
        <v>76</v>
      </c>
      <c r="P15" s="494">
        <v>412.60231254000001</v>
      </c>
      <c r="Q15" s="492">
        <v>3.86</v>
      </c>
      <c r="R15" s="494">
        <v>412.60231254000001</v>
      </c>
      <c r="S15" s="492">
        <v>3.86</v>
      </c>
      <c r="T15" s="513">
        <v>362.59231254000002</v>
      </c>
      <c r="U15" s="492">
        <v>3.84</v>
      </c>
      <c r="V15" s="494">
        <v>50.01</v>
      </c>
      <c r="W15" s="476">
        <v>4</v>
      </c>
      <c r="X15" s="161" t="s">
        <v>76</v>
      </c>
      <c r="Y15" s="163" t="s">
        <v>76</v>
      </c>
      <c r="Z15" s="494">
        <v>100.10500863999999</v>
      </c>
      <c r="AA15" s="492">
        <v>2.5</v>
      </c>
      <c r="AB15" s="509">
        <v>100.10500863999999</v>
      </c>
      <c r="AC15" s="476">
        <v>2.5</v>
      </c>
      <c r="AD15" s="497" t="s">
        <v>76</v>
      </c>
      <c r="AE15" s="412" t="s">
        <v>76</v>
      </c>
      <c r="AF15" s="358">
        <v>100.10500863999999</v>
      </c>
      <c r="AG15" s="359">
        <v>2.5</v>
      </c>
      <c r="AH15" s="433" t="s">
        <v>76</v>
      </c>
      <c r="AI15" s="490" t="s">
        <v>76</v>
      </c>
      <c r="AJ15" s="119"/>
    </row>
    <row r="16" spans="1:36" s="112" customFormat="1" ht="32.25" customHeight="1">
      <c r="A16" s="480" t="s">
        <v>22</v>
      </c>
      <c r="B16" s="478">
        <v>37205.485688039997</v>
      </c>
      <c r="C16" s="503">
        <v>22.84</v>
      </c>
      <c r="D16" s="378">
        <v>7205.4856880400002</v>
      </c>
      <c r="E16" s="379">
        <v>13.83</v>
      </c>
      <c r="F16" s="376">
        <v>3936.6281575399998</v>
      </c>
      <c r="G16" s="377">
        <v>12.02</v>
      </c>
      <c r="H16" s="378">
        <v>3268.8575304999999</v>
      </c>
      <c r="I16" s="391">
        <v>16</v>
      </c>
      <c r="J16" s="360" t="s">
        <v>76</v>
      </c>
      <c r="K16" s="443" t="s">
        <v>76</v>
      </c>
      <c r="L16" s="484" t="s">
        <v>76</v>
      </c>
      <c r="M16" s="443" t="s">
        <v>76</v>
      </c>
      <c r="N16" s="98" t="s">
        <v>76</v>
      </c>
      <c r="O16" s="246" t="s">
        <v>76</v>
      </c>
      <c r="P16" s="358">
        <v>48.413993599999998</v>
      </c>
      <c r="Q16" s="354">
        <v>4.17</v>
      </c>
      <c r="R16" s="358">
        <v>48.413993599999998</v>
      </c>
      <c r="S16" s="354">
        <v>4.17</v>
      </c>
      <c r="T16" s="419">
        <v>18.299393599999998</v>
      </c>
      <c r="U16" s="354">
        <v>4.4400000000000004</v>
      </c>
      <c r="V16" s="419">
        <v>30.114599999999999</v>
      </c>
      <c r="W16" s="369">
        <v>4</v>
      </c>
      <c r="X16" s="161" t="s">
        <v>76</v>
      </c>
      <c r="Y16" s="163" t="s">
        <v>76</v>
      </c>
      <c r="Z16" s="358">
        <v>51.030790439999997</v>
      </c>
      <c r="AA16" s="359">
        <v>2.5</v>
      </c>
      <c r="AB16" s="419">
        <v>51.030790439999997</v>
      </c>
      <c r="AC16" s="369">
        <v>2.5</v>
      </c>
      <c r="AD16" s="358">
        <v>0.85626698999999995</v>
      </c>
      <c r="AE16" s="359">
        <v>2.5</v>
      </c>
      <c r="AF16" s="358">
        <v>50.174523450000002</v>
      </c>
      <c r="AG16" s="359">
        <v>2.5</v>
      </c>
      <c r="AH16" s="433" t="s">
        <v>76</v>
      </c>
      <c r="AI16" s="490" t="s">
        <v>76</v>
      </c>
      <c r="AJ16" s="119"/>
    </row>
    <row r="17" spans="1:36" s="112" customFormat="1" ht="32.25" customHeight="1">
      <c r="A17" s="480" t="s">
        <v>23</v>
      </c>
      <c r="B17" s="483">
        <v>30899.195167090002</v>
      </c>
      <c r="C17" s="485">
        <v>24.69</v>
      </c>
      <c r="D17" s="388">
        <v>899.19516709000004</v>
      </c>
      <c r="E17" s="498">
        <v>14.18</v>
      </c>
      <c r="F17" s="385">
        <v>396.53645779999999</v>
      </c>
      <c r="G17" s="387">
        <v>12.01</v>
      </c>
      <c r="H17" s="388">
        <v>502.65870928999999</v>
      </c>
      <c r="I17" s="386">
        <v>15.89</v>
      </c>
      <c r="J17" s="360" t="s">
        <v>76</v>
      </c>
      <c r="K17" s="443" t="s">
        <v>76</v>
      </c>
      <c r="L17" s="484" t="s">
        <v>76</v>
      </c>
      <c r="M17" s="443" t="s">
        <v>76</v>
      </c>
      <c r="N17" s="98" t="s">
        <v>76</v>
      </c>
      <c r="O17" s="246" t="s">
        <v>76</v>
      </c>
      <c r="P17" s="413">
        <v>17.17982172</v>
      </c>
      <c r="Q17" s="377">
        <v>4.1399999999999997</v>
      </c>
      <c r="R17" s="413">
        <v>17.17982172</v>
      </c>
      <c r="S17" s="377">
        <v>4.1399999999999997</v>
      </c>
      <c r="T17" s="423">
        <v>12.395212799999999</v>
      </c>
      <c r="U17" s="415">
        <v>4</v>
      </c>
      <c r="V17" s="413">
        <v>4.7846089200000002</v>
      </c>
      <c r="W17" s="415">
        <v>4.5</v>
      </c>
      <c r="X17" s="472" t="s">
        <v>76</v>
      </c>
      <c r="Y17" s="490" t="s">
        <v>76</v>
      </c>
      <c r="Z17" s="413">
        <v>33.921780869999999</v>
      </c>
      <c r="AA17" s="415">
        <v>2.5</v>
      </c>
      <c r="AB17" s="423">
        <v>33.921780869999999</v>
      </c>
      <c r="AC17" s="391">
        <v>2.5</v>
      </c>
      <c r="AD17" s="413">
        <v>3.7924808699999999</v>
      </c>
      <c r="AE17" s="415">
        <v>2.5</v>
      </c>
      <c r="AF17" s="413">
        <v>30.129300000000001</v>
      </c>
      <c r="AG17" s="415">
        <v>2.5</v>
      </c>
      <c r="AH17" s="433" t="s">
        <v>76</v>
      </c>
      <c r="AI17" s="490" t="s">
        <v>76</v>
      </c>
      <c r="AJ17" s="119"/>
    </row>
    <row r="18" spans="1:36" s="112" customFormat="1" ht="32.25" customHeight="1">
      <c r="A18" s="475" t="s">
        <v>24</v>
      </c>
      <c r="B18" s="355">
        <v>31884.044816149999</v>
      </c>
      <c r="C18" s="502">
        <v>23.03</v>
      </c>
      <c r="D18" s="383">
        <v>6884.0448161499999</v>
      </c>
      <c r="E18" s="486">
        <v>15.89</v>
      </c>
      <c r="F18" s="409">
        <v>3942.7159377200001</v>
      </c>
      <c r="G18" s="506">
        <v>13.97</v>
      </c>
      <c r="H18" s="383">
        <v>2941.3288784299998</v>
      </c>
      <c r="I18" s="384">
        <v>18.48</v>
      </c>
      <c r="J18" s="98" t="s">
        <v>76</v>
      </c>
      <c r="K18" s="246" t="s">
        <v>76</v>
      </c>
      <c r="L18" s="100" t="s">
        <v>76</v>
      </c>
      <c r="M18" s="246" t="s">
        <v>76</v>
      </c>
      <c r="N18" s="98" t="s">
        <v>76</v>
      </c>
      <c r="O18" s="246" t="s">
        <v>76</v>
      </c>
      <c r="P18" s="358">
        <v>424.84604567999997</v>
      </c>
      <c r="Q18" s="354">
        <v>4.26</v>
      </c>
      <c r="R18" s="358">
        <v>424.84604567999997</v>
      </c>
      <c r="S18" s="354">
        <v>4.26</v>
      </c>
      <c r="T18" s="419">
        <v>424.84604567999997</v>
      </c>
      <c r="U18" s="359">
        <v>4.26</v>
      </c>
      <c r="V18" s="161" t="s">
        <v>76</v>
      </c>
      <c r="W18" s="508" t="s">
        <v>76</v>
      </c>
      <c r="X18" s="161" t="s">
        <v>76</v>
      </c>
      <c r="Y18" s="163" t="s">
        <v>76</v>
      </c>
      <c r="Z18" s="472" t="s">
        <v>76</v>
      </c>
      <c r="AA18" s="490" t="s">
        <v>76</v>
      </c>
      <c r="AB18" s="433" t="s">
        <v>76</v>
      </c>
      <c r="AC18" s="431" t="s">
        <v>76</v>
      </c>
      <c r="AD18" s="472" t="s">
        <v>76</v>
      </c>
      <c r="AE18" s="490" t="s">
        <v>76</v>
      </c>
      <c r="AF18" s="472" t="s">
        <v>76</v>
      </c>
      <c r="AG18" s="490" t="s">
        <v>76</v>
      </c>
      <c r="AH18" s="433" t="s">
        <v>76</v>
      </c>
      <c r="AI18" s="490" t="s">
        <v>76</v>
      </c>
      <c r="AJ18" s="119"/>
    </row>
    <row r="19" spans="1:36" s="112" customFormat="1" ht="32.25" customHeight="1">
      <c r="A19" s="93" t="s">
        <v>25</v>
      </c>
      <c r="B19" s="385">
        <v>51712.742728069999</v>
      </c>
      <c r="C19" s="387">
        <v>20.72</v>
      </c>
      <c r="D19" s="388">
        <v>21712.742728069999</v>
      </c>
      <c r="E19" s="498">
        <v>14.81</v>
      </c>
      <c r="F19" s="385">
        <v>17163.42901</v>
      </c>
      <c r="G19" s="387">
        <v>13.68</v>
      </c>
      <c r="H19" s="388">
        <v>4549.3137180699996</v>
      </c>
      <c r="I19" s="498">
        <v>19.05</v>
      </c>
      <c r="J19" s="360" t="s">
        <v>76</v>
      </c>
      <c r="K19" s="443" t="s">
        <v>76</v>
      </c>
      <c r="L19" s="484" t="s">
        <v>76</v>
      </c>
      <c r="M19" s="443" t="s">
        <v>76</v>
      </c>
      <c r="N19" s="360" t="s">
        <v>76</v>
      </c>
      <c r="O19" s="443" t="s">
        <v>76</v>
      </c>
      <c r="P19" s="413">
        <v>46.712354099999999</v>
      </c>
      <c r="Q19" s="510">
        <v>4.25</v>
      </c>
      <c r="R19" s="413">
        <v>46.712354099999999</v>
      </c>
      <c r="S19" s="377">
        <v>4.25</v>
      </c>
      <c r="T19" s="423">
        <v>46.712354099999999</v>
      </c>
      <c r="U19" s="510">
        <v>4.25</v>
      </c>
      <c r="V19" s="472" t="s">
        <v>76</v>
      </c>
      <c r="W19" s="431" t="s">
        <v>76</v>
      </c>
      <c r="X19" s="472" t="s">
        <v>76</v>
      </c>
      <c r="Y19" s="490" t="s">
        <v>76</v>
      </c>
      <c r="Z19" s="447">
        <v>454.15867843000001</v>
      </c>
      <c r="AA19" s="506">
        <v>2.92</v>
      </c>
      <c r="AB19" s="474">
        <v>454.15867843000001</v>
      </c>
      <c r="AC19" s="486">
        <v>2.92</v>
      </c>
      <c r="AD19" s="447">
        <v>381.93896162999999</v>
      </c>
      <c r="AE19" s="446">
        <v>3</v>
      </c>
      <c r="AF19" s="447">
        <v>72.2197168</v>
      </c>
      <c r="AG19" s="446">
        <v>2.5</v>
      </c>
      <c r="AH19" s="137" t="s">
        <v>76</v>
      </c>
      <c r="AI19" s="138" t="s">
        <v>76</v>
      </c>
      <c r="AJ19" s="119"/>
    </row>
    <row r="20" spans="1:36" s="112" customFormat="1" ht="32.25" customHeight="1" thickBot="1">
      <c r="A20" s="481" t="s">
        <v>26</v>
      </c>
      <c r="B20" s="374">
        <v>83632.405278560007</v>
      </c>
      <c r="C20" s="375">
        <v>20.84</v>
      </c>
      <c r="D20" s="373">
        <v>23632.40527856</v>
      </c>
      <c r="E20" s="381">
        <v>17.260000000000002</v>
      </c>
      <c r="F20" s="374">
        <v>10433.203428180001</v>
      </c>
      <c r="G20" s="375">
        <v>14.79</v>
      </c>
      <c r="H20" s="373">
        <v>13199.201850380001</v>
      </c>
      <c r="I20" s="425">
        <v>19.2</v>
      </c>
      <c r="J20" s="500" t="s">
        <v>76</v>
      </c>
      <c r="K20" s="499" t="s">
        <v>76</v>
      </c>
      <c r="L20" s="507" t="s">
        <v>76</v>
      </c>
      <c r="M20" s="499" t="s">
        <v>76</v>
      </c>
      <c r="N20" s="500" t="s">
        <v>76</v>
      </c>
      <c r="O20" s="499" t="s">
        <v>76</v>
      </c>
      <c r="P20" s="413">
        <v>483.14310671999999</v>
      </c>
      <c r="Q20" s="510">
        <v>4.26</v>
      </c>
      <c r="R20" s="413">
        <v>483.14310671999999</v>
      </c>
      <c r="S20" s="377">
        <v>4.26</v>
      </c>
      <c r="T20" s="423">
        <v>483.14310671999999</v>
      </c>
      <c r="U20" s="510">
        <v>4.26</v>
      </c>
      <c r="V20" s="472" t="s">
        <v>76</v>
      </c>
      <c r="W20" s="431" t="s">
        <v>76</v>
      </c>
      <c r="X20" s="411" t="s">
        <v>76</v>
      </c>
      <c r="Y20" s="412" t="s">
        <v>76</v>
      </c>
      <c r="Z20" s="447">
        <v>54.72686444</v>
      </c>
      <c r="AA20" s="446">
        <v>3</v>
      </c>
      <c r="AB20" s="474">
        <v>54.72686444</v>
      </c>
      <c r="AC20" s="384">
        <v>3</v>
      </c>
      <c r="AD20" s="447">
        <v>54.72686444</v>
      </c>
      <c r="AE20" s="446">
        <v>3</v>
      </c>
      <c r="AF20" s="514" t="s">
        <v>76</v>
      </c>
      <c r="AG20" s="515" t="s">
        <v>76</v>
      </c>
      <c r="AH20" s="414" t="s">
        <v>76</v>
      </c>
      <c r="AI20" s="429" t="s">
        <v>76</v>
      </c>
      <c r="AJ20" s="119"/>
    </row>
    <row r="21" spans="1:36" s="111" customFormat="1" ht="58.5" customHeight="1" thickBot="1">
      <c r="A21" s="482" t="s">
        <v>113</v>
      </c>
      <c r="B21" s="73">
        <v>594384.51041408</v>
      </c>
      <c r="C21" s="78">
        <v>18.260000000000002</v>
      </c>
      <c r="D21" s="74">
        <v>164384.51041408</v>
      </c>
      <c r="E21" s="75">
        <v>12.72</v>
      </c>
      <c r="F21" s="73">
        <v>105665.48153121999</v>
      </c>
      <c r="G21" s="78">
        <v>11.66</v>
      </c>
      <c r="H21" s="74">
        <v>58586.932629520001</v>
      </c>
      <c r="I21" s="75">
        <v>14.62</v>
      </c>
      <c r="J21" s="73">
        <v>120.64310094</v>
      </c>
      <c r="K21" s="78">
        <v>13.09</v>
      </c>
      <c r="L21" s="74">
        <v>11.4531524</v>
      </c>
      <c r="M21" s="75">
        <v>13.25</v>
      </c>
      <c r="N21" s="420" t="s">
        <v>76</v>
      </c>
      <c r="O21" s="421" t="s">
        <v>76</v>
      </c>
      <c r="P21" s="73">
        <v>2089.29154083</v>
      </c>
      <c r="Q21" s="78">
        <v>3.98</v>
      </c>
      <c r="R21" s="73">
        <v>2089.29154083</v>
      </c>
      <c r="S21" s="78">
        <v>3.98</v>
      </c>
      <c r="T21" s="73">
        <v>1848.0372468600001</v>
      </c>
      <c r="U21" s="77">
        <v>4</v>
      </c>
      <c r="V21" s="73">
        <v>241.25429396999999</v>
      </c>
      <c r="W21" s="78">
        <v>3.83</v>
      </c>
      <c r="X21" s="179" t="s">
        <v>76</v>
      </c>
      <c r="Y21" s="496" t="s">
        <v>76</v>
      </c>
      <c r="Z21" s="73">
        <v>984.47407429999998</v>
      </c>
      <c r="AA21" s="78">
        <v>2.72</v>
      </c>
      <c r="AB21" s="73">
        <v>984.47407429999998</v>
      </c>
      <c r="AC21" s="78">
        <v>2.72</v>
      </c>
      <c r="AD21" s="73">
        <v>731.84552541000005</v>
      </c>
      <c r="AE21" s="78">
        <v>2.79</v>
      </c>
      <c r="AF21" s="73">
        <v>252.62854888999999</v>
      </c>
      <c r="AG21" s="77">
        <v>2.5</v>
      </c>
      <c r="AH21" s="179" t="s">
        <v>76</v>
      </c>
      <c r="AI21" s="496" t="s">
        <v>76</v>
      </c>
      <c r="AJ21" s="110"/>
    </row>
    <row r="23" spans="1:36" ht="17.25">
      <c r="A23" s="465" t="s">
        <v>116</v>
      </c>
    </row>
  </sheetData>
  <mergeCells count="25">
    <mergeCell ref="R4:S6"/>
    <mergeCell ref="T4:Y4"/>
    <mergeCell ref="AB4:AC6"/>
    <mergeCell ref="AD4:AI4"/>
    <mergeCell ref="V5:W6"/>
    <mergeCell ref="X5:Y6"/>
    <mergeCell ref="AD5:AE6"/>
    <mergeCell ref="AF5:AG6"/>
    <mergeCell ref="AH5:AI6"/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view="pageBreakPreview" zoomScale="55" zoomScaleNormal="70" zoomScaleSheetLayoutView="55" workbookViewId="0">
      <pane xSplit="1" topLeftCell="B1" activePane="topRight" state="frozen"/>
      <selection activeCell="A2" sqref="A2"/>
      <selection pane="topRight" activeCell="A14" sqref="A14"/>
    </sheetView>
  </sheetViews>
  <sheetFormatPr defaultColWidth="9.140625" defaultRowHeight="12.75"/>
  <cols>
    <col min="1" max="1" width="19" style="6" customWidth="1"/>
    <col min="2" max="2" width="18.85546875" style="6" customWidth="1"/>
    <col min="3" max="3" width="12" style="17" customWidth="1"/>
    <col min="4" max="4" width="18.140625" style="6" customWidth="1"/>
    <col min="5" max="5" width="14.42578125" style="17" customWidth="1"/>
    <col min="6" max="6" width="16.7109375" style="6" customWidth="1"/>
    <col min="7" max="7" width="13.5703125" style="17" customWidth="1"/>
    <col min="8" max="8" width="18.140625" style="6" customWidth="1"/>
    <col min="9" max="9" width="13.140625" style="17" customWidth="1"/>
    <col min="10" max="10" width="15.5703125" style="17" customWidth="1"/>
    <col min="11" max="11" width="13" style="17" customWidth="1"/>
    <col min="12" max="12" width="16.28515625" style="17" customWidth="1"/>
    <col min="13" max="13" width="11.7109375" style="17" customWidth="1"/>
    <col min="14" max="14" width="15" style="17" customWidth="1"/>
    <col min="15" max="15" width="11.7109375" style="17" customWidth="1"/>
    <col min="16" max="16" width="18.7109375" style="17" customWidth="1"/>
    <col min="17" max="17" width="14" style="17" customWidth="1"/>
    <col min="18" max="18" width="15.7109375" style="17" customWidth="1"/>
    <col min="19" max="19" width="12.28515625" style="17" customWidth="1"/>
    <col min="20" max="20" width="14.28515625" style="6" customWidth="1"/>
    <col min="21" max="21" width="13.7109375" style="6" customWidth="1"/>
    <col min="22" max="22" width="15.42578125" style="6" customWidth="1"/>
    <col min="23" max="23" width="12.28515625" style="6" customWidth="1"/>
    <col min="24" max="24" width="13" style="6" customWidth="1"/>
    <col min="25" max="25" width="13.140625" style="6" customWidth="1"/>
    <col min="26" max="26" width="14.85546875" style="17" customWidth="1"/>
    <col min="27" max="27" width="13.7109375" style="17" customWidth="1"/>
    <col min="28" max="28" width="16" style="17" customWidth="1"/>
    <col min="29" max="29" width="12.42578125" style="17" customWidth="1"/>
    <col min="30" max="30" width="12.7109375" style="6" customWidth="1"/>
    <col min="31" max="31" width="11.5703125" style="6" customWidth="1"/>
    <col min="32" max="32" width="13.140625" style="6" customWidth="1"/>
    <col min="33" max="33" width="11.42578125" style="6" customWidth="1"/>
    <col min="34" max="34" width="13" style="6" customWidth="1"/>
    <col min="35" max="35" width="13.7109375" style="6" customWidth="1"/>
    <col min="36" max="16384" width="9.140625" style="6"/>
  </cols>
  <sheetData>
    <row r="1" spans="1:36" ht="57" customHeight="1">
      <c r="A1" s="553" t="s">
        <v>109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398"/>
      <c r="W2" s="398"/>
      <c r="X2" s="8"/>
      <c r="Y2" s="8"/>
      <c r="Z2" s="53"/>
      <c r="AA2" s="7"/>
      <c r="AB2" s="38"/>
      <c r="AC2" s="38"/>
      <c r="AD2" s="38"/>
      <c r="AE2" s="38"/>
      <c r="AF2" s="398"/>
      <c r="AG2" s="398"/>
      <c r="AH2" s="8"/>
      <c r="AI2" s="8"/>
      <c r="AJ2" s="8"/>
    </row>
    <row r="3" spans="1:36" s="112" customFormat="1" ht="21.75" customHeight="1" thickBot="1">
      <c r="A3" s="584" t="s">
        <v>31</v>
      </c>
      <c r="B3" s="559" t="s">
        <v>57</v>
      </c>
      <c r="C3" s="582"/>
      <c r="D3" s="588" t="s">
        <v>58</v>
      </c>
      <c r="E3" s="565"/>
      <c r="F3" s="565"/>
      <c r="G3" s="565"/>
      <c r="H3" s="565"/>
      <c r="I3" s="565"/>
      <c r="J3" s="565"/>
      <c r="K3" s="565"/>
      <c r="L3" s="565"/>
      <c r="M3" s="565"/>
      <c r="N3" s="566"/>
      <c r="O3" s="566"/>
      <c r="P3" s="559" t="s">
        <v>59</v>
      </c>
      <c r="Q3" s="560"/>
      <c r="R3" s="567" t="s">
        <v>58</v>
      </c>
      <c r="S3" s="567"/>
      <c r="T3" s="567"/>
      <c r="U3" s="567"/>
      <c r="V3" s="567"/>
      <c r="W3" s="567"/>
      <c r="X3" s="568"/>
      <c r="Y3" s="569"/>
      <c r="Z3" s="559" t="s">
        <v>61</v>
      </c>
      <c r="AA3" s="560"/>
      <c r="AB3" s="567" t="s">
        <v>58</v>
      </c>
      <c r="AC3" s="567"/>
      <c r="AD3" s="567"/>
      <c r="AE3" s="567"/>
      <c r="AF3" s="567"/>
      <c r="AG3" s="567"/>
      <c r="AH3" s="568"/>
      <c r="AI3" s="569"/>
    </row>
    <row r="4" spans="1:36" s="112" customFormat="1" ht="18.75" customHeight="1" thickBot="1">
      <c r="A4" s="585"/>
      <c r="B4" s="561"/>
      <c r="C4" s="587"/>
      <c r="D4" s="561" t="s">
        <v>34</v>
      </c>
      <c r="E4" s="562"/>
      <c r="F4" s="589" t="s">
        <v>78</v>
      </c>
      <c r="G4" s="567"/>
      <c r="H4" s="567"/>
      <c r="I4" s="567"/>
      <c r="J4" s="567"/>
      <c r="K4" s="567"/>
      <c r="L4" s="567"/>
      <c r="M4" s="570"/>
      <c r="N4" s="559" t="s">
        <v>36</v>
      </c>
      <c r="O4" s="577"/>
      <c r="P4" s="561"/>
      <c r="Q4" s="562"/>
      <c r="R4" s="559" t="s">
        <v>34</v>
      </c>
      <c r="S4" s="560"/>
      <c r="T4" s="567" t="s">
        <v>78</v>
      </c>
      <c r="U4" s="567"/>
      <c r="V4" s="567"/>
      <c r="W4" s="567"/>
      <c r="X4" s="567"/>
      <c r="Y4" s="570"/>
      <c r="Z4" s="561"/>
      <c r="AA4" s="562"/>
      <c r="AB4" s="559" t="s">
        <v>34</v>
      </c>
      <c r="AC4" s="560"/>
      <c r="AD4" s="567" t="s">
        <v>78</v>
      </c>
      <c r="AE4" s="567"/>
      <c r="AF4" s="567"/>
      <c r="AG4" s="567"/>
      <c r="AH4" s="567"/>
      <c r="AI4" s="570"/>
    </row>
    <row r="5" spans="1:36" s="112" customFormat="1" ht="29.25" customHeight="1">
      <c r="A5" s="585"/>
      <c r="B5" s="561"/>
      <c r="C5" s="587"/>
      <c r="D5" s="561"/>
      <c r="E5" s="562"/>
      <c r="F5" s="573" t="s">
        <v>10</v>
      </c>
      <c r="G5" s="571"/>
      <c r="H5" s="573" t="s">
        <v>80</v>
      </c>
      <c r="I5" s="574"/>
      <c r="J5" s="571" t="s">
        <v>81</v>
      </c>
      <c r="K5" s="571"/>
      <c r="L5" s="573" t="s">
        <v>30</v>
      </c>
      <c r="M5" s="574"/>
      <c r="N5" s="578"/>
      <c r="O5" s="579"/>
      <c r="P5" s="561"/>
      <c r="Q5" s="562"/>
      <c r="R5" s="561"/>
      <c r="S5" s="562"/>
      <c r="T5" s="559" t="s">
        <v>10</v>
      </c>
      <c r="U5" s="560"/>
      <c r="V5" s="559" t="s">
        <v>80</v>
      </c>
      <c r="W5" s="560"/>
      <c r="X5" s="559" t="s">
        <v>81</v>
      </c>
      <c r="Y5" s="560"/>
      <c r="Z5" s="561"/>
      <c r="AA5" s="562"/>
      <c r="AB5" s="561"/>
      <c r="AC5" s="562"/>
      <c r="AD5" s="582" t="s">
        <v>10</v>
      </c>
      <c r="AE5" s="560"/>
      <c r="AF5" s="559" t="s">
        <v>80</v>
      </c>
      <c r="AG5" s="560"/>
      <c r="AH5" s="582" t="s">
        <v>81</v>
      </c>
      <c r="AI5" s="560"/>
    </row>
    <row r="6" spans="1:36" s="112" customFormat="1" ht="77.25" customHeight="1" thickBot="1">
      <c r="A6" s="585"/>
      <c r="B6" s="563"/>
      <c r="C6" s="583"/>
      <c r="D6" s="563"/>
      <c r="E6" s="564"/>
      <c r="F6" s="575"/>
      <c r="G6" s="572"/>
      <c r="H6" s="575"/>
      <c r="I6" s="576"/>
      <c r="J6" s="572"/>
      <c r="K6" s="572"/>
      <c r="L6" s="575"/>
      <c r="M6" s="576"/>
      <c r="N6" s="580"/>
      <c r="O6" s="581"/>
      <c r="P6" s="563"/>
      <c r="Q6" s="564"/>
      <c r="R6" s="563"/>
      <c r="S6" s="564"/>
      <c r="T6" s="563"/>
      <c r="U6" s="564"/>
      <c r="V6" s="563"/>
      <c r="W6" s="564"/>
      <c r="X6" s="563"/>
      <c r="Y6" s="564"/>
      <c r="Z6" s="563"/>
      <c r="AA6" s="564"/>
      <c r="AB6" s="563"/>
      <c r="AC6" s="564"/>
      <c r="AD6" s="583"/>
      <c r="AE6" s="564"/>
      <c r="AF6" s="563"/>
      <c r="AG6" s="564"/>
      <c r="AH6" s="583"/>
      <c r="AI6" s="564"/>
    </row>
    <row r="7" spans="1:36" s="112" customFormat="1" ht="160.5" customHeight="1" thickBot="1">
      <c r="A7" s="586"/>
      <c r="B7" s="82" t="s">
        <v>90</v>
      </c>
      <c r="C7" s="141" t="s">
        <v>38</v>
      </c>
      <c r="D7" s="82" t="s">
        <v>90</v>
      </c>
      <c r="E7" s="113" t="s">
        <v>38</v>
      </c>
      <c r="F7" s="85" t="s">
        <v>90</v>
      </c>
      <c r="G7" s="141" t="s">
        <v>38</v>
      </c>
      <c r="H7" s="83" t="s">
        <v>90</v>
      </c>
      <c r="I7" s="113" t="s">
        <v>38</v>
      </c>
      <c r="J7" s="85" t="s">
        <v>90</v>
      </c>
      <c r="K7" s="141" t="s">
        <v>38</v>
      </c>
      <c r="L7" s="82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112" customFormat="1" ht="15.75" customHeight="1" thickBot="1">
      <c r="A8" s="397">
        <v>1</v>
      </c>
      <c r="B8" s="116">
        <v>2</v>
      </c>
      <c r="C8" s="389">
        <v>3</v>
      </c>
      <c r="D8" s="116">
        <v>4</v>
      </c>
      <c r="E8" s="117">
        <v>5</v>
      </c>
      <c r="F8" s="118">
        <v>6</v>
      </c>
      <c r="G8" s="424">
        <v>7</v>
      </c>
      <c r="H8" s="116">
        <v>8</v>
      </c>
      <c r="I8" s="117">
        <v>9</v>
      </c>
      <c r="J8" s="118">
        <v>10</v>
      </c>
      <c r="K8" s="389">
        <v>11</v>
      </c>
      <c r="L8" s="116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6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364" t="s">
        <v>15</v>
      </c>
      <c r="B9" s="399">
        <v>36158.410907379999</v>
      </c>
      <c r="C9" s="402">
        <v>11.29</v>
      </c>
      <c r="D9" s="399">
        <v>36158.410907379999</v>
      </c>
      <c r="E9" s="400">
        <v>11.29</v>
      </c>
      <c r="F9" s="401">
        <v>16604.268769760001</v>
      </c>
      <c r="G9" s="402">
        <v>10.62</v>
      </c>
      <c r="H9" s="399">
        <v>17108.84828111</v>
      </c>
      <c r="I9" s="400">
        <v>11.79</v>
      </c>
      <c r="J9" s="401">
        <v>1295.1186299200001</v>
      </c>
      <c r="K9" s="402">
        <v>12.15</v>
      </c>
      <c r="L9" s="399">
        <v>1150.17522659</v>
      </c>
      <c r="M9" s="402">
        <v>12.49</v>
      </c>
      <c r="N9" s="90" t="s">
        <v>76</v>
      </c>
      <c r="O9" s="403" t="s">
        <v>76</v>
      </c>
      <c r="P9" s="399">
        <v>48.216893560000003</v>
      </c>
      <c r="Q9" s="405">
        <v>3.8</v>
      </c>
      <c r="R9" s="401">
        <v>48.216893560000003</v>
      </c>
      <c r="S9" s="438">
        <v>3.8</v>
      </c>
      <c r="T9" s="399">
        <v>48.216893560000003</v>
      </c>
      <c r="U9" s="405">
        <v>3.8</v>
      </c>
      <c r="V9" s="406" t="s">
        <v>76</v>
      </c>
      <c r="W9" s="428" t="s">
        <v>76</v>
      </c>
      <c r="X9" s="154" t="s">
        <v>76</v>
      </c>
      <c r="Y9" s="155" t="s">
        <v>76</v>
      </c>
      <c r="Z9" s="406" t="s">
        <v>76</v>
      </c>
      <c r="AA9" s="428" t="s">
        <v>76</v>
      </c>
      <c r="AB9" s="154" t="s">
        <v>76</v>
      </c>
      <c r="AC9" s="407" t="s">
        <v>76</v>
      </c>
      <c r="AD9" s="406" t="s">
        <v>76</v>
      </c>
      <c r="AE9" s="428" t="s">
        <v>76</v>
      </c>
      <c r="AF9" s="90" t="s">
        <v>76</v>
      </c>
      <c r="AG9" s="403" t="s">
        <v>76</v>
      </c>
      <c r="AH9" s="92" t="s">
        <v>76</v>
      </c>
      <c r="AI9" s="403" t="s">
        <v>76</v>
      </c>
      <c r="AJ9" s="119"/>
    </row>
    <row r="10" spans="1:36" s="112" customFormat="1" ht="32.25" customHeight="1">
      <c r="A10" s="93" t="s">
        <v>16</v>
      </c>
      <c r="B10" s="374">
        <v>25691.655864879998</v>
      </c>
      <c r="C10" s="381">
        <v>11.52</v>
      </c>
      <c r="D10" s="374">
        <v>25691.655864879998</v>
      </c>
      <c r="E10" s="375">
        <v>11.52</v>
      </c>
      <c r="F10" s="373">
        <v>5838.2077710100002</v>
      </c>
      <c r="G10" s="381">
        <v>10.54</v>
      </c>
      <c r="H10" s="374">
        <v>13837.87353823</v>
      </c>
      <c r="I10" s="375">
        <v>11.65</v>
      </c>
      <c r="J10" s="373">
        <v>5051.31668102</v>
      </c>
      <c r="K10" s="425">
        <v>12.1</v>
      </c>
      <c r="L10" s="374">
        <v>964.25787462000005</v>
      </c>
      <c r="M10" s="425">
        <v>12.5</v>
      </c>
      <c r="N10" s="98" t="s">
        <v>76</v>
      </c>
      <c r="O10" s="246" t="s">
        <v>76</v>
      </c>
      <c r="P10" s="374">
        <v>371.19396274000002</v>
      </c>
      <c r="Q10" s="408">
        <v>3.83</v>
      </c>
      <c r="R10" s="373">
        <v>371.19396274000002</v>
      </c>
      <c r="S10" s="439">
        <v>3.83</v>
      </c>
      <c r="T10" s="409">
        <v>122.55145526</v>
      </c>
      <c r="U10" s="410">
        <v>3.7</v>
      </c>
      <c r="V10" s="383">
        <v>248.64250748000001</v>
      </c>
      <c r="W10" s="417">
        <v>3.9</v>
      </c>
      <c r="X10" s="161" t="s">
        <v>76</v>
      </c>
      <c r="Y10" s="138" t="s">
        <v>76</v>
      </c>
      <c r="Z10" s="383">
        <v>70.494</v>
      </c>
      <c r="AA10" s="417">
        <v>2.5</v>
      </c>
      <c r="AB10" s="409">
        <v>70.494</v>
      </c>
      <c r="AC10" s="410">
        <v>2.5</v>
      </c>
      <c r="AD10" s="383">
        <v>70.494</v>
      </c>
      <c r="AE10" s="417">
        <v>2.5</v>
      </c>
      <c r="AF10" s="98" t="s">
        <v>76</v>
      </c>
      <c r="AG10" s="246" t="s">
        <v>76</v>
      </c>
      <c r="AH10" s="100" t="s">
        <v>76</v>
      </c>
      <c r="AI10" s="246" t="s">
        <v>76</v>
      </c>
      <c r="AJ10" s="119"/>
    </row>
    <row r="11" spans="1:36" s="112" customFormat="1" ht="32.25" customHeight="1">
      <c r="A11" s="93" t="s">
        <v>17</v>
      </c>
      <c r="B11" s="353">
        <v>33159.849880410002</v>
      </c>
      <c r="C11" s="369">
        <v>10.9</v>
      </c>
      <c r="D11" s="353">
        <v>33159.849880410002</v>
      </c>
      <c r="E11" s="359">
        <v>10.9</v>
      </c>
      <c r="F11" s="363">
        <v>16080.95594586</v>
      </c>
      <c r="G11" s="371">
        <v>10.35</v>
      </c>
      <c r="H11" s="353">
        <v>15831.29835169</v>
      </c>
      <c r="I11" s="354">
        <v>11.36</v>
      </c>
      <c r="J11" s="363">
        <v>1011.71007431</v>
      </c>
      <c r="K11" s="371">
        <v>12.05</v>
      </c>
      <c r="L11" s="413">
        <v>235.88550855</v>
      </c>
      <c r="M11" s="391">
        <v>12.5</v>
      </c>
      <c r="N11" s="360" t="s">
        <v>76</v>
      </c>
      <c r="O11" s="443" t="s">
        <v>76</v>
      </c>
      <c r="P11" s="413">
        <v>473.74032439999996</v>
      </c>
      <c r="Q11" s="415">
        <v>3.81</v>
      </c>
      <c r="R11" s="419">
        <v>473.74032439999996</v>
      </c>
      <c r="S11" s="369">
        <v>3.81</v>
      </c>
      <c r="T11" s="98" t="s">
        <v>76</v>
      </c>
      <c r="U11" s="246" t="s">
        <v>76</v>
      </c>
      <c r="V11" s="426">
        <v>473.74032439999996</v>
      </c>
      <c r="W11" s="425">
        <v>3.81</v>
      </c>
      <c r="X11" s="161" t="s">
        <v>76</v>
      </c>
      <c r="Y11" s="138" t="s">
        <v>76</v>
      </c>
      <c r="Z11" s="414" t="s">
        <v>76</v>
      </c>
      <c r="AA11" s="429" t="s">
        <v>76</v>
      </c>
      <c r="AB11" s="411" t="s">
        <v>76</v>
      </c>
      <c r="AC11" s="412" t="s">
        <v>76</v>
      </c>
      <c r="AD11" s="414" t="s">
        <v>76</v>
      </c>
      <c r="AE11" s="429" t="s">
        <v>76</v>
      </c>
      <c r="AF11" s="106" t="s">
        <v>76</v>
      </c>
      <c r="AG11" s="350" t="s">
        <v>76</v>
      </c>
      <c r="AH11" s="105" t="s">
        <v>76</v>
      </c>
      <c r="AI11" s="350" t="s">
        <v>76</v>
      </c>
      <c r="AJ11" s="119"/>
    </row>
    <row r="12" spans="1:36" s="112" customFormat="1" ht="32.25" customHeight="1">
      <c r="A12" s="93" t="s">
        <v>18</v>
      </c>
      <c r="B12" s="353">
        <v>14248.52</v>
      </c>
      <c r="C12" s="369">
        <v>11.11</v>
      </c>
      <c r="D12" s="353">
        <v>14248.52</v>
      </c>
      <c r="E12" s="359">
        <v>11.11</v>
      </c>
      <c r="F12" s="363">
        <v>5585.93</v>
      </c>
      <c r="G12" s="369">
        <v>10.66</v>
      </c>
      <c r="H12" s="353">
        <v>7633.14</v>
      </c>
      <c r="I12" s="359">
        <v>11.26</v>
      </c>
      <c r="J12" s="363">
        <v>877.95</v>
      </c>
      <c r="K12" s="369">
        <v>12.27</v>
      </c>
      <c r="L12" s="353">
        <v>151.51</v>
      </c>
      <c r="M12" s="369">
        <v>12.75</v>
      </c>
      <c r="N12" s="360" t="s">
        <v>76</v>
      </c>
      <c r="O12" s="443" t="s">
        <v>76</v>
      </c>
      <c r="P12" s="353">
        <v>70.64</v>
      </c>
      <c r="Q12" s="359">
        <v>3.84</v>
      </c>
      <c r="R12" s="363">
        <v>70.64</v>
      </c>
      <c r="S12" s="369">
        <v>3.84</v>
      </c>
      <c r="T12" s="353">
        <v>21.46</v>
      </c>
      <c r="U12" s="359">
        <v>3.7</v>
      </c>
      <c r="V12" s="363">
        <v>49.18</v>
      </c>
      <c r="W12" s="369">
        <v>3.9</v>
      </c>
      <c r="X12" s="161" t="s">
        <v>76</v>
      </c>
      <c r="Y12" s="138" t="s">
        <v>76</v>
      </c>
      <c r="Z12" s="363">
        <v>41.97</v>
      </c>
      <c r="AA12" s="369">
        <v>2.5</v>
      </c>
      <c r="AB12" s="353">
        <v>41.97</v>
      </c>
      <c r="AC12" s="359">
        <v>2.5</v>
      </c>
      <c r="AD12" s="363">
        <v>41.97</v>
      </c>
      <c r="AE12" s="369">
        <v>2.5</v>
      </c>
      <c r="AF12" s="106" t="s">
        <v>76</v>
      </c>
      <c r="AG12" s="350" t="s">
        <v>76</v>
      </c>
      <c r="AH12" s="105" t="s">
        <v>76</v>
      </c>
      <c r="AI12" s="350" t="s">
        <v>76</v>
      </c>
      <c r="AJ12" s="119"/>
    </row>
    <row r="13" spans="1:36" s="112" customFormat="1" ht="32.25" customHeight="1">
      <c r="A13" s="416" t="s">
        <v>19</v>
      </c>
      <c r="B13" s="376">
        <v>11838.46</v>
      </c>
      <c r="C13" s="391">
        <v>11.22</v>
      </c>
      <c r="D13" s="376">
        <v>11838.46</v>
      </c>
      <c r="E13" s="415">
        <v>11.22</v>
      </c>
      <c r="F13" s="378">
        <v>1491.6</v>
      </c>
      <c r="G13" s="391">
        <v>8.81</v>
      </c>
      <c r="H13" s="376">
        <v>9895.57</v>
      </c>
      <c r="I13" s="415">
        <v>11.53</v>
      </c>
      <c r="J13" s="378">
        <v>451.28</v>
      </c>
      <c r="K13" s="391">
        <v>12.3</v>
      </c>
      <c r="L13" s="422" t="s">
        <v>111</v>
      </c>
      <c r="M13" s="437" t="s">
        <v>111</v>
      </c>
      <c r="N13" s="360" t="s">
        <v>76</v>
      </c>
      <c r="O13" s="443" t="s">
        <v>76</v>
      </c>
      <c r="P13" s="353">
        <v>62.93</v>
      </c>
      <c r="Q13" s="359">
        <v>3.9</v>
      </c>
      <c r="R13" s="363">
        <v>62.93</v>
      </c>
      <c r="S13" s="369">
        <v>3.9</v>
      </c>
      <c r="T13" s="434" t="s">
        <v>112</v>
      </c>
      <c r="U13" s="435" t="s">
        <v>112</v>
      </c>
      <c r="V13" s="363">
        <v>62.93</v>
      </c>
      <c r="W13" s="369">
        <v>3.9</v>
      </c>
      <c r="X13" s="161" t="s">
        <v>76</v>
      </c>
      <c r="Y13" s="138" t="s">
        <v>76</v>
      </c>
      <c r="Z13" s="363">
        <v>238.43</v>
      </c>
      <c r="AA13" s="369">
        <v>2.5</v>
      </c>
      <c r="AB13" s="353">
        <v>238.43</v>
      </c>
      <c r="AC13" s="359">
        <v>2.5</v>
      </c>
      <c r="AD13" s="363">
        <v>238.43</v>
      </c>
      <c r="AE13" s="369">
        <v>2.5</v>
      </c>
      <c r="AF13" s="106" t="s">
        <v>76</v>
      </c>
      <c r="AG13" s="350" t="s">
        <v>76</v>
      </c>
      <c r="AH13" s="105" t="s">
        <v>76</v>
      </c>
      <c r="AI13" s="350" t="s">
        <v>76</v>
      </c>
      <c r="AJ13" s="119"/>
    </row>
    <row r="14" spans="1:36" s="112" customFormat="1" ht="32.25" customHeight="1">
      <c r="A14" s="93" t="s">
        <v>20</v>
      </c>
      <c r="B14" s="353">
        <v>38831.860157980002</v>
      </c>
      <c r="C14" s="371">
        <v>11.55</v>
      </c>
      <c r="D14" s="353">
        <v>37031.860157980002</v>
      </c>
      <c r="E14" s="354">
        <v>11.66</v>
      </c>
      <c r="F14" s="363">
        <v>1228.70996421</v>
      </c>
      <c r="G14" s="369">
        <v>8.6999999999999993</v>
      </c>
      <c r="H14" s="353">
        <v>30649.412040949999</v>
      </c>
      <c r="I14" s="354">
        <v>11.63</v>
      </c>
      <c r="J14" s="363">
        <v>4826.7135959500001</v>
      </c>
      <c r="K14" s="371">
        <v>12.56</v>
      </c>
      <c r="L14" s="353">
        <v>327.02455687000003</v>
      </c>
      <c r="M14" s="369">
        <v>12.73</v>
      </c>
      <c r="N14" s="98" t="s">
        <v>76</v>
      </c>
      <c r="O14" s="246" t="s">
        <v>76</v>
      </c>
      <c r="P14" s="413">
        <v>652.70994512000004</v>
      </c>
      <c r="Q14" s="359">
        <v>3.7</v>
      </c>
      <c r="R14" s="423">
        <v>652.70994512000004</v>
      </c>
      <c r="S14" s="369">
        <v>3.7</v>
      </c>
      <c r="T14" s="413">
        <v>111.91399404000001</v>
      </c>
      <c r="U14" s="359">
        <v>3.7</v>
      </c>
      <c r="V14" s="432">
        <v>540.79595108000001</v>
      </c>
      <c r="W14" s="430">
        <v>3.71</v>
      </c>
      <c r="X14" s="136" t="s">
        <v>76</v>
      </c>
      <c r="Y14" s="169" t="s">
        <v>76</v>
      </c>
      <c r="Z14" s="378">
        <v>60.760150879999998</v>
      </c>
      <c r="AA14" s="369">
        <v>2.5</v>
      </c>
      <c r="AB14" s="413">
        <v>60.760150879999998</v>
      </c>
      <c r="AC14" s="359">
        <v>2.5</v>
      </c>
      <c r="AD14" s="423">
        <v>60.760150879999998</v>
      </c>
      <c r="AE14" s="369">
        <v>2.5</v>
      </c>
      <c r="AF14" s="106" t="s">
        <v>76</v>
      </c>
      <c r="AG14" s="350" t="s">
        <v>76</v>
      </c>
      <c r="AH14" s="105" t="s">
        <v>76</v>
      </c>
      <c r="AI14" s="350" t="s">
        <v>76</v>
      </c>
      <c r="AJ14" s="119"/>
    </row>
    <row r="15" spans="1:36" s="112" customFormat="1" ht="32.25" customHeight="1">
      <c r="A15" s="93" t="s">
        <v>21</v>
      </c>
      <c r="B15" s="376">
        <v>20056.571711780001</v>
      </c>
      <c r="C15" s="379">
        <v>11.66</v>
      </c>
      <c r="D15" s="376">
        <v>20056.571711780001</v>
      </c>
      <c r="E15" s="377">
        <v>11.66</v>
      </c>
      <c r="F15" s="378">
        <v>2106.9575275500001</v>
      </c>
      <c r="G15" s="379">
        <v>10.78</v>
      </c>
      <c r="H15" s="376">
        <v>17744.73271891</v>
      </c>
      <c r="I15" s="377">
        <v>11.76</v>
      </c>
      <c r="J15" s="423">
        <v>134.64417424000001</v>
      </c>
      <c r="K15" s="379">
        <v>12.59</v>
      </c>
      <c r="L15" s="376">
        <v>70.237291080000006</v>
      </c>
      <c r="M15" s="379">
        <v>12.75</v>
      </c>
      <c r="N15" s="360" t="s">
        <v>76</v>
      </c>
      <c r="O15" s="443" t="s">
        <v>76</v>
      </c>
      <c r="P15" s="413">
        <v>130.43568667</v>
      </c>
      <c r="Q15" s="415">
        <v>3.7</v>
      </c>
      <c r="R15" s="423">
        <v>130.43568667</v>
      </c>
      <c r="S15" s="391">
        <v>3.7</v>
      </c>
      <c r="T15" s="413">
        <v>130.43568667</v>
      </c>
      <c r="U15" s="415">
        <v>3.7</v>
      </c>
      <c r="V15" s="433" t="s">
        <v>76</v>
      </c>
      <c r="W15" s="431" t="s">
        <v>76</v>
      </c>
      <c r="X15" s="161" t="s">
        <v>76</v>
      </c>
      <c r="Y15" s="138" t="s">
        <v>76</v>
      </c>
      <c r="Z15" s="378">
        <v>8.1633618000000006</v>
      </c>
      <c r="AA15" s="391">
        <v>2.5</v>
      </c>
      <c r="AB15" s="413">
        <v>8.1633618000000006</v>
      </c>
      <c r="AC15" s="415">
        <v>2.5</v>
      </c>
      <c r="AD15" s="423">
        <v>8.1633618000000006</v>
      </c>
      <c r="AE15" s="391">
        <v>2.5</v>
      </c>
      <c r="AF15" s="98" t="s">
        <v>76</v>
      </c>
      <c r="AG15" s="246" t="s">
        <v>76</v>
      </c>
      <c r="AH15" s="100" t="s">
        <v>76</v>
      </c>
      <c r="AI15" s="246" t="s">
        <v>76</v>
      </c>
      <c r="AJ15" s="119"/>
    </row>
    <row r="16" spans="1:36" s="112" customFormat="1" ht="32.25" customHeight="1">
      <c r="A16" s="365" t="s">
        <v>22</v>
      </c>
      <c r="B16" s="427">
        <v>5349.71060158</v>
      </c>
      <c r="C16" s="371">
        <v>11.32</v>
      </c>
      <c r="D16" s="353">
        <v>5349.71060158</v>
      </c>
      <c r="E16" s="354">
        <v>11.32</v>
      </c>
      <c r="F16" s="436" t="s">
        <v>111</v>
      </c>
      <c r="G16" s="437" t="s">
        <v>111</v>
      </c>
      <c r="H16" s="353">
        <v>5332.5147935799996</v>
      </c>
      <c r="I16" s="354">
        <v>11.31</v>
      </c>
      <c r="J16" s="419">
        <v>17.195808</v>
      </c>
      <c r="K16" s="371">
        <v>12.59</v>
      </c>
      <c r="L16" s="422" t="s">
        <v>111</v>
      </c>
      <c r="M16" s="437" t="s">
        <v>111</v>
      </c>
      <c r="N16" s="98" t="s">
        <v>76</v>
      </c>
      <c r="O16" s="246" t="s">
        <v>76</v>
      </c>
      <c r="P16" s="98" t="s">
        <v>76</v>
      </c>
      <c r="Q16" s="246" t="s">
        <v>76</v>
      </c>
      <c r="R16" s="100" t="s">
        <v>76</v>
      </c>
      <c r="S16" s="418" t="s">
        <v>76</v>
      </c>
      <c r="T16" s="98" t="s">
        <v>76</v>
      </c>
      <c r="U16" s="246" t="s">
        <v>76</v>
      </c>
      <c r="V16" s="100" t="s">
        <v>76</v>
      </c>
      <c r="W16" s="418" t="s">
        <v>76</v>
      </c>
      <c r="X16" s="98" t="s">
        <v>76</v>
      </c>
      <c r="Y16" s="246" t="s">
        <v>76</v>
      </c>
      <c r="Z16" s="100" t="s">
        <v>76</v>
      </c>
      <c r="AA16" s="418" t="s">
        <v>76</v>
      </c>
      <c r="AB16" s="98" t="s">
        <v>76</v>
      </c>
      <c r="AC16" s="246" t="s">
        <v>76</v>
      </c>
      <c r="AD16" s="100" t="s">
        <v>76</v>
      </c>
      <c r="AE16" s="246" t="s">
        <v>76</v>
      </c>
      <c r="AF16" s="106" t="s">
        <v>76</v>
      </c>
      <c r="AG16" s="350" t="s">
        <v>76</v>
      </c>
      <c r="AH16" s="106" t="s">
        <v>76</v>
      </c>
      <c r="AI16" s="350" t="s">
        <v>76</v>
      </c>
      <c r="AJ16" s="119"/>
    </row>
    <row r="17" spans="1:36" s="112" customFormat="1" ht="32.25" customHeight="1">
      <c r="A17" s="93" t="s">
        <v>23</v>
      </c>
      <c r="B17" s="427">
        <v>15175.9033803</v>
      </c>
      <c r="C17" s="369">
        <v>12</v>
      </c>
      <c r="D17" s="353">
        <v>15175.9033803</v>
      </c>
      <c r="E17" s="359">
        <v>12</v>
      </c>
      <c r="F17" s="363">
        <v>3513.1929239000001</v>
      </c>
      <c r="G17" s="371">
        <v>11.38</v>
      </c>
      <c r="H17" s="353">
        <v>8843.8840330099993</v>
      </c>
      <c r="I17" s="354">
        <v>11.93</v>
      </c>
      <c r="J17" s="419">
        <v>87.713522440000006</v>
      </c>
      <c r="K17" s="371">
        <v>12.59</v>
      </c>
      <c r="L17" s="353">
        <v>2731.11290095</v>
      </c>
      <c r="M17" s="371">
        <v>12.98</v>
      </c>
      <c r="N17" s="106" t="s">
        <v>76</v>
      </c>
      <c r="O17" s="350" t="s">
        <v>76</v>
      </c>
      <c r="P17" s="441">
        <v>216.93037616000001</v>
      </c>
      <c r="Q17" s="404">
        <v>3.9</v>
      </c>
      <c r="R17" s="440">
        <v>216.93037616000001</v>
      </c>
      <c r="S17" s="425">
        <v>3.9</v>
      </c>
      <c r="T17" s="98" t="s">
        <v>76</v>
      </c>
      <c r="U17" s="246" t="s">
        <v>76</v>
      </c>
      <c r="V17" s="426">
        <v>216.93037616000001</v>
      </c>
      <c r="W17" s="425">
        <v>3.9</v>
      </c>
      <c r="X17" s="98" t="s">
        <v>76</v>
      </c>
      <c r="Y17" s="246" t="s">
        <v>76</v>
      </c>
      <c r="Z17" s="100" t="s">
        <v>76</v>
      </c>
      <c r="AA17" s="418" t="s">
        <v>76</v>
      </c>
      <c r="AB17" s="98" t="s">
        <v>76</v>
      </c>
      <c r="AC17" s="246" t="s">
        <v>76</v>
      </c>
      <c r="AD17" s="100" t="s">
        <v>76</v>
      </c>
      <c r="AE17" s="246" t="s">
        <v>76</v>
      </c>
      <c r="AF17" s="98" t="s">
        <v>76</v>
      </c>
      <c r="AG17" s="246" t="s">
        <v>76</v>
      </c>
      <c r="AH17" s="98" t="s">
        <v>76</v>
      </c>
      <c r="AI17" s="246" t="s">
        <v>76</v>
      </c>
      <c r="AJ17" s="119"/>
    </row>
    <row r="18" spans="1:36" s="112" customFormat="1" ht="32.25" customHeight="1">
      <c r="A18" s="93" t="s">
        <v>24</v>
      </c>
      <c r="B18" s="376">
        <v>10952.330958619999</v>
      </c>
      <c r="C18" s="391">
        <v>12.09</v>
      </c>
      <c r="D18" s="376">
        <v>10952.330958619999</v>
      </c>
      <c r="E18" s="415">
        <v>12.09</v>
      </c>
      <c r="F18" s="378">
        <v>4556.5494573300002</v>
      </c>
      <c r="G18" s="391">
        <v>11.47</v>
      </c>
      <c r="H18" s="376">
        <v>4233.71647734</v>
      </c>
      <c r="I18" s="415">
        <v>12.28</v>
      </c>
      <c r="J18" s="378">
        <v>478.77044054999999</v>
      </c>
      <c r="K18" s="391">
        <v>12.75</v>
      </c>
      <c r="L18" s="376">
        <v>1683.2945834</v>
      </c>
      <c r="M18" s="391">
        <v>13.1</v>
      </c>
      <c r="N18" s="98" t="s">
        <v>76</v>
      </c>
      <c r="O18" s="246" t="s">
        <v>76</v>
      </c>
      <c r="P18" s="376">
        <v>431.89716923999998</v>
      </c>
      <c r="Q18" s="415">
        <v>3.72</v>
      </c>
      <c r="R18" s="378">
        <v>431.89716923999998</v>
      </c>
      <c r="S18" s="391">
        <v>3.72</v>
      </c>
      <c r="T18" s="376">
        <v>394.70783957999998</v>
      </c>
      <c r="U18" s="415">
        <v>3.7</v>
      </c>
      <c r="V18" s="378">
        <v>37.189329659999999</v>
      </c>
      <c r="W18" s="391">
        <v>3.9</v>
      </c>
      <c r="X18" s="360" t="s">
        <v>76</v>
      </c>
      <c r="Y18" s="443" t="s">
        <v>76</v>
      </c>
      <c r="Z18" s="100" t="s">
        <v>76</v>
      </c>
      <c r="AA18" s="418" t="s">
        <v>76</v>
      </c>
      <c r="AB18" s="98" t="s">
        <v>76</v>
      </c>
      <c r="AC18" s="246" t="s">
        <v>76</v>
      </c>
      <c r="AD18" s="100" t="s">
        <v>76</v>
      </c>
      <c r="AE18" s="246" t="s">
        <v>76</v>
      </c>
      <c r="AF18" s="98" t="s">
        <v>76</v>
      </c>
      <c r="AG18" s="246" t="s">
        <v>76</v>
      </c>
      <c r="AH18" s="98" t="s">
        <v>76</v>
      </c>
      <c r="AI18" s="246" t="s">
        <v>76</v>
      </c>
      <c r="AJ18" s="119"/>
    </row>
    <row r="19" spans="1:36" s="112" customFormat="1" ht="32.25" customHeight="1">
      <c r="A19" s="93" t="s">
        <v>25</v>
      </c>
      <c r="B19" s="445">
        <v>45917.453626560004</v>
      </c>
      <c r="C19" s="384">
        <v>11.1476922257628</v>
      </c>
      <c r="D19" s="409">
        <v>25894.153626560001</v>
      </c>
      <c r="E19" s="446">
        <v>11.65</v>
      </c>
      <c r="F19" s="383">
        <v>8900.4535425100003</v>
      </c>
      <c r="G19" s="384">
        <v>10.49</v>
      </c>
      <c r="H19" s="409">
        <v>13662.649272750001</v>
      </c>
      <c r="I19" s="446">
        <v>12.03</v>
      </c>
      <c r="J19" s="383">
        <v>472.28755799999999</v>
      </c>
      <c r="K19" s="384">
        <v>12.75</v>
      </c>
      <c r="L19" s="409">
        <v>2858.7632533000001</v>
      </c>
      <c r="M19" s="384">
        <v>13.24</v>
      </c>
      <c r="N19" s="98" t="s">
        <v>76</v>
      </c>
      <c r="O19" s="246" t="s">
        <v>76</v>
      </c>
      <c r="P19" s="98" t="s">
        <v>76</v>
      </c>
      <c r="Q19" s="246" t="s">
        <v>76</v>
      </c>
      <c r="R19" s="100" t="s">
        <v>76</v>
      </c>
      <c r="S19" s="418" t="s">
        <v>76</v>
      </c>
      <c r="T19" s="98" t="s">
        <v>76</v>
      </c>
      <c r="U19" s="246" t="s">
        <v>76</v>
      </c>
      <c r="V19" s="100" t="s">
        <v>76</v>
      </c>
      <c r="W19" s="418" t="s">
        <v>76</v>
      </c>
      <c r="X19" s="98" t="s">
        <v>76</v>
      </c>
      <c r="Y19" s="246" t="s">
        <v>76</v>
      </c>
      <c r="Z19" s="383">
        <v>167.44302364999999</v>
      </c>
      <c r="AA19" s="384">
        <v>2.5</v>
      </c>
      <c r="AB19" s="447">
        <v>167.44302364999999</v>
      </c>
      <c r="AC19" s="446">
        <v>2.5</v>
      </c>
      <c r="AD19" s="100" t="s">
        <v>76</v>
      </c>
      <c r="AE19" s="246" t="s">
        <v>76</v>
      </c>
      <c r="AF19" s="447">
        <v>167.44302364999999</v>
      </c>
      <c r="AG19" s="446">
        <v>2.5</v>
      </c>
      <c r="AH19" s="98" t="s">
        <v>76</v>
      </c>
      <c r="AI19" s="246" t="s">
        <v>76</v>
      </c>
      <c r="AJ19" s="119"/>
    </row>
    <row r="20" spans="1:36" s="112" customFormat="1" ht="32.25" customHeight="1" thickBot="1">
      <c r="A20" s="442" t="s">
        <v>26</v>
      </c>
      <c r="B20" s="374">
        <v>52338.75175535</v>
      </c>
      <c r="C20" s="425">
        <v>11.34</v>
      </c>
      <c r="D20" s="374">
        <v>52338.75175535</v>
      </c>
      <c r="E20" s="404">
        <v>11.34</v>
      </c>
      <c r="F20" s="373">
        <v>37424.418751849997</v>
      </c>
      <c r="G20" s="425">
        <v>10.9</v>
      </c>
      <c r="H20" s="374">
        <v>14754.45697782</v>
      </c>
      <c r="I20" s="404">
        <v>12.45</v>
      </c>
      <c r="J20" s="373">
        <v>12.62679588</v>
      </c>
      <c r="K20" s="425">
        <v>13</v>
      </c>
      <c r="L20" s="374">
        <v>147.24922979999999</v>
      </c>
      <c r="M20" s="425">
        <v>13.25</v>
      </c>
      <c r="N20" s="106" t="s">
        <v>76</v>
      </c>
      <c r="O20" s="350" t="s">
        <v>76</v>
      </c>
      <c r="P20" s="374">
        <v>637.30063466000001</v>
      </c>
      <c r="Q20" s="404">
        <v>3.64</v>
      </c>
      <c r="R20" s="373">
        <v>637.30063466000001</v>
      </c>
      <c r="S20" s="425">
        <v>3.64</v>
      </c>
      <c r="T20" s="374">
        <v>568.42966160000003</v>
      </c>
      <c r="U20" s="404">
        <v>3.61</v>
      </c>
      <c r="V20" s="373">
        <v>68.870973059999997</v>
      </c>
      <c r="W20" s="425">
        <v>3.9</v>
      </c>
      <c r="X20" s="106" t="s">
        <v>76</v>
      </c>
      <c r="Y20" s="350" t="s">
        <v>76</v>
      </c>
      <c r="Z20" s="383">
        <v>195.37908881999999</v>
      </c>
      <c r="AA20" s="386">
        <v>2.3199999999999998</v>
      </c>
      <c r="AB20" s="447">
        <v>195.37908881999999</v>
      </c>
      <c r="AC20" s="386">
        <v>2.3199999999999998</v>
      </c>
      <c r="AD20" s="444">
        <v>195.37908881999999</v>
      </c>
      <c r="AE20" s="386">
        <v>2.3199999999999998</v>
      </c>
      <c r="AF20" s="392" t="s">
        <v>76</v>
      </c>
      <c r="AG20" s="100" t="s">
        <v>76</v>
      </c>
      <c r="AH20" s="106" t="s">
        <v>76</v>
      </c>
      <c r="AI20" s="105" t="s">
        <v>76</v>
      </c>
      <c r="AJ20" s="119"/>
    </row>
    <row r="21" spans="1:36" s="111" customFormat="1" ht="58.5" customHeight="1" thickBot="1">
      <c r="A21" s="133" t="s">
        <v>110</v>
      </c>
      <c r="B21" s="73">
        <v>309719.47865274001</v>
      </c>
      <c r="C21" s="76">
        <v>11.34</v>
      </c>
      <c r="D21" s="73">
        <v>287896.17865274003</v>
      </c>
      <c r="E21" s="77">
        <v>11.44</v>
      </c>
      <c r="F21" s="74">
        <v>103331.24230139</v>
      </c>
      <c r="G21" s="76">
        <v>10.68</v>
      </c>
      <c r="H21" s="73">
        <v>159528.09786765001</v>
      </c>
      <c r="I21" s="77">
        <v>11.75</v>
      </c>
      <c r="J21" s="74">
        <v>14717.32946279</v>
      </c>
      <c r="K21" s="76">
        <v>12.32</v>
      </c>
      <c r="L21" s="73">
        <v>10319.50902091</v>
      </c>
      <c r="M21" s="76">
        <v>12.95</v>
      </c>
      <c r="N21" s="420" t="s">
        <v>76</v>
      </c>
      <c r="O21" s="421" t="s">
        <v>76</v>
      </c>
      <c r="P21" s="73">
        <v>3095.9929374899998</v>
      </c>
      <c r="Q21" s="76">
        <v>3.75</v>
      </c>
      <c r="R21" s="73">
        <v>3095.9929374899998</v>
      </c>
      <c r="S21" s="76">
        <v>3.75</v>
      </c>
      <c r="T21" s="73">
        <v>1397.71671423</v>
      </c>
      <c r="U21" s="76">
        <v>3.67</v>
      </c>
      <c r="V21" s="73">
        <v>1698.2762232600001</v>
      </c>
      <c r="W21" s="76">
        <v>3.81</v>
      </c>
      <c r="X21" s="420" t="s">
        <v>76</v>
      </c>
      <c r="Y21" s="421" t="s">
        <v>76</v>
      </c>
      <c r="Z21" s="74">
        <v>782.63892208000004</v>
      </c>
      <c r="AA21" s="76">
        <v>2.4500000000000002</v>
      </c>
      <c r="AB21" s="79">
        <v>782.63892208000004</v>
      </c>
      <c r="AC21" s="77">
        <v>2.4500000000000002</v>
      </c>
      <c r="AD21" s="449">
        <v>615.19589843000006</v>
      </c>
      <c r="AE21" s="448">
        <v>2.44</v>
      </c>
      <c r="AF21" s="79">
        <v>167.44302364999999</v>
      </c>
      <c r="AG21" s="77">
        <v>2.5</v>
      </c>
      <c r="AH21" s="420" t="s">
        <v>76</v>
      </c>
      <c r="AI21" s="421" t="s">
        <v>76</v>
      </c>
      <c r="AJ21" s="110"/>
    </row>
    <row r="25" spans="1:36" ht="26.45" customHeight="1"/>
  </sheetData>
  <mergeCells count="25"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  <mergeCell ref="R4:S6"/>
    <mergeCell ref="T4:Y4"/>
    <mergeCell ref="AB4:AC6"/>
    <mergeCell ref="AD4:AI4"/>
    <mergeCell ref="V5:W6"/>
    <mergeCell ref="X5:Y6"/>
    <mergeCell ref="AD5:AE6"/>
    <mergeCell ref="AF5:AG6"/>
    <mergeCell ref="AH5:AI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view="pageBreakPreview" zoomScale="55" zoomScaleNormal="70" zoomScaleSheetLayoutView="55" workbookViewId="0">
      <pane xSplit="1" topLeftCell="B1" activePane="topRight" state="frozen"/>
      <selection activeCell="A2" sqref="A2"/>
      <selection pane="topRight" activeCell="B23" sqref="B23"/>
    </sheetView>
  </sheetViews>
  <sheetFormatPr defaultColWidth="9.140625" defaultRowHeight="12.75"/>
  <cols>
    <col min="1" max="1" width="19" style="6" customWidth="1"/>
    <col min="2" max="2" width="18.85546875" style="6" customWidth="1"/>
    <col min="3" max="3" width="14.7109375" style="17" customWidth="1"/>
    <col min="4" max="4" width="22" style="6" customWidth="1"/>
    <col min="5" max="5" width="14.42578125" style="17" customWidth="1"/>
    <col min="6" max="6" width="19.42578125" style="6" customWidth="1"/>
    <col min="7" max="7" width="17" style="17" customWidth="1"/>
    <col min="8" max="8" width="18.140625" style="6" customWidth="1"/>
    <col min="9" max="9" width="14.42578125" style="17" customWidth="1"/>
    <col min="10" max="10" width="17.28515625" style="17" customWidth="1"/>
    <col min="11" max="11" width="13" style="17" customWidth="1"/>
    <col min="12" max="12" width="18.5703125" style="17" customWidth="1"/>
    <col min="13" max="13" width="14" style="17" customWidth="1"/>
    <col min="14" max="14" width="17.140625" style="17" customWidth="1"/>
    <col min="15" max="15" width="11.7109375" style="17" customWidth="1"/>
    <col min="16" max="16" width="17.28515625" style="17" customWidth="1"/>
    <col min="17" max="17" width="14" style="17" customWidth="1"/>
    <col min="18" max="18" width="18.5703125" style="17" customWidth="1"/>
    <col min="19" max="19" width="12.28515625" style="17" customWidth="1"/>
    <col min="20" max="20" width="16" style="6" customWidth="1"/>
    <col min="21" max="21" width="13.7109375" style="6" customWidth="1"/>
    <col min="22" max="22" width="15.42578125" style="6" customWidth="1"/>
    <col min="23" max="23" width="14.140625" style="6" customWidth="1"/>
    <col min="24" max="24" width="13" style="6" customWidth="1"/>
    <col min="25" max="25" width="13.140625" style="6" customWidth="1"/>
    <col min="26" max="26" width="16.42578125" style="17" customWidth="1"/>
    <col min="27" max="27" width="13.7109375" style="17" customWidth="1"/>
    <col min="28" max="28" width="16" style="17" customWidth="1"/>
    <col min="29" max="29" width="13.7109375" style="17" customWidth="1"/>
    <col min="30" max="30" width="15" style="6" bestFit="1" customWidth="1"/>
    <col min="31" max="31" width="11.5703125" style="6" customWidth="1"/>
    <col min="32" max="32" width="13.5703125" style="6" customWidth="1"/>
    <col min="33" max="33" width="13.7109375" style="6" customWidth="1"/>
    <col min="34" max="34" width="13" style="6" customWidth="1"/>
    <col min="35" max="35" width="13.7109375" style="6" customWidth="1"/>
    <col min="36" max="16384" width="9.140625" style="6"/>
  </cols>
  <sheetData>
    <row r="1" spans="1:36" ht="57" customHeight="1">
      <c r="A1" s="553" t="s">
        <v>106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81"/>
      <c r="W2" s="81"/>
      <c r="X2" s="8"/>
      <c r="Y2" s="8"/>
      <c r="Z2" s="53"/>
      <c r="AA2" s="7"/>
      <c r="AB2" s="38"/>
      <c r="AC2" s="38"/>
      <c r="AD2" s="38"/>
      <c r="AE2" s="38"/>
      <c r="AF2" s="81"/>
      <c r="AG2" s="81"/>
      <c r="AH2" s="8"/>
      <c r="AI2" s="8"/>
      <c r="AJ2" s="8"/>
    </row>
    <row r="3" spans="1:36" s="112" customFormat="1" ht="21.75" customHeight="1" thickBot="1">
      <c r="A3" s="584" t="s">
        <v>31</v>
      </c>
      <c r="B3" s="559" t="s">
        <v>57</v>
      </c>
      <c r="C3" s="582"/>
      <c r="D3" s="588" t="s">
        <v>58</v>
      </c>
      <c r="E3" s="565"/>
      <c r="F3" s="565"/>
      <c r="G3" s="565"/>
      <c r="H3" s="565"/>
      <c r="I3" s="565"/>
      <c r="J3" s="565"/>
      <c r="K3" s="565"/>
      <c r="L3" s="565"/>
      <c r="M3" s="565"/>
      <c r="N3" s="566"/>
      <c r="O3" s="590"/>
      <c r="P3" s="559" t="s">
        <v>59</v>
      </c>
      <c r="Q3" s="560"/>
      <c r="R3" s="589" t="s">
        <v>58</v>
      </c>
      <c r="S3" s="567"/>
      <c r="T3" s="567"/>
      <c r="U3" s="567"/>
      <c r="V3" s="567"/>
      <c r="W3" s="567"/>
      <c r="X3" s="568"/>
      <c r="Y3" s="569"/>
      <c r="Z3" s="559" t="s">
        <v>61</v>
      </c>
      <c r="AA3" s="560"/>
      <c r="AB3" s="567" t="s">
        <v>58</v>
      </c>
      <c r="AC3" s="567"/>
      <c r="AD3" s="567"/>
      <c r="AE3" s="567"/>
      <c r="AF3" s="567"/>
      <c r="AG3" s="567"/>
      <c r="AH3" s="568"/>
      <c r="AI3" s="569"/>
    </row>
    <row r="4" spans="1:36" s="112" customFormat="1" ht="18.75" customHeight="1" thickBot="1">
      <c r="A4" s="585"/>
      <c r="B4" s="561"/>
      <c r="C4" s="587"/>
      <c r="D4" s="561" t="s">
        <v>34</v>
      </c>
      <c r="E4" s="562"/>
      <c r="F4" s="589" t="s">
        <v>78</v>
      </c>
      <c r="G4" s="567"/>
      <c r="H4" s="567"/>
      <c r="I4" s="567"/>
      <c r="J4" s="567"/>
      <c r="K4" s="567"/>
      <c r="L4" s="567"/>
      <c r="M4" s="570"/>
      <c r="N4" s="559" t="s">
        <v>36</v>
      </c>
      <c r="O4" s="591"/>
      <c r="P4" s="587"/>
      <c r="Q4" s="562"/>
      <c r="R4" s="559" t="s">
        <v>34</v>
      </c>
      <c r="S4" s="560"/>
      <c r="T4" s="567" t="s">
        <v>78</v>
      </c>
      <c r="U4" s="567"/>
      <c r="V4" s="567"/>
      <c r="W4" s="567"/>
      <c r="X4" s="567"/>
      <c r="Y4" s="570"/>
      <c r="Z4" s="561"/>
      <c r="AA4" s="562"/>
      <c r="AB4" s="582" t="s">
        <v>34</v>
      </c>
      <c r="AC4" s="560"/>
      <c r="AD4" s="589" t="s">
        <v>78</v>
      </c>
      <c r="AE4" s="567"/>
      <c r="AF4" s="567"/>
      <c r="AG4" s="567"/>
      <c r="AH4" s="567"/>
      <c r="AI4" s="570"/>
    </row>
    <row r="5" spans="1:36" s="112" customFormat="1" ht="29.25" customHeight="1">
      <c r="A5" s="585"/>
      <c r="B5" s="561"/>
      <c r="C5" s="587"/>
      <c r="D5" s="561"/>
      <c r="E5" s="562"/>
      <c r="F5" s="573" t="s">
        <v>10</v>
      </c>
      <c r="G5" s="574"/>
      <c r="H5" s="573" t="s">
        <v>80</v>
      </c>
      <c r="I5" s="574"/>
      <c r="J5" s="573" t="s">
        <v>81</v>
      </c>
      <c r="K5" s="574"/>
      <c r="L5" s="573" t="s">
        <v>30</v>
      </c>
      <c r="M5" s="574"/>
      <c r="N5" s="578"/>
      <c r="O5" s="592"/>
      <c r="P5" s="587"/>
      <c r="Q5" s="562"/>
      <c r="R5" s="561"/>
      <c r="S5" s="562"/>
      <c r="T5" s="559" t="s">
        <v>10</v>
      </c>
      <c r="U5" s="560"/>
      <c r="V5" s="559" t="s">
        <v>80</v>
      </c>
      <c r="W5" s="560"/>
      <c r="X5" s="559" t="s">
        <v>81</v>
      </c>
      <c r="Y5" s="560"/>
      <c r="Z5" s="561"/>
      <c r="AA5" s="562"/>
      <c r="AB5" s="587"/>
      <c r="AC5" s="562"/>
      <c r="AD5" s="559" t="s">
        <v>10</v>
      </c>
      <c r="AE5" s="560"/>
      <c r="AF5" s="559" t="s">
        <v>80</v>
      </c>
      <c r="AG5" s="560"/>
      <c r="AH5" s="582" t="s">
        <v>81</v>
      </c>
      <c r="AI5" s="560"/>
    </row>
    <row r="6" spans="1:36" s="112" customFormat="1" ht="77.25" customHeight="1" thickBot="1">
      <c r="A6" s="585"/>
      <c r="B6" s="563"/>
      <c r="C6" s="583"/>
      <c r="D6" s="563"/>
      <c r="E6" s="564"/>
      <c r="F6" s="575"/>
      <c r="G6" s="576"/>
      <c r="H6" s="575"/>
      <c r="I6" s="576"/>
      <c r="J6" s="575"/>
      <c r="K6" s="576"/>
      <c r="L6" s="575"/>
      <c r="M6" s="576"/>
      <c r="N6" s="580"/>
      <c r="O6" s="593"/>
      <c r="P6" s="583"/>
      <c r="Q6" s="564"/>
      <c r="R6" s="563"/>
      <c r="S6" s="564"/>
      <c r="T6" s="563"/>
      <c r="U6" s="564"/>
      <c r="V6" s="563"/>
      <c r="W6" s="564"/>
      <c r="X6" s="563"/>
      <c r="Y6" s="564"/>
      <c r="Z6" s="563"/>
      <c r="AA6" s="564"/>
      <c r="AB6" s="583"/>
      <c r="AC6" s="564"/>
      <c r="AD6" s="563"/>
      <c r="AE6" s="564"/>
      <c r="AF6" s="563"/>
      <c r="AG6" s="564"/>
      <c r="AH6" s="583"/>
      <c r="AI6" s="564"/>
    </row>
    <row r="7" spans="1:36" s="112" customFormat="1" ht="160.5" customHeight="1" thickBot="1">
      <c r="A7" s="586"/>
      <c r="B7" s="82" t="s">
        <v>90</v>
      </c>
      <c r="C7" s="113" t="s">
        <v>38</v>
      </c>
      <c r="D7" s="82" t="s">
        <v>90</v>
      </c>
      <c r="E7" s="113" t="s">
        <v>38</v>
      </c>
      <c r="F7" s="83" t="s">
        <v>90</v>
      </c>
      <c r="G7" s="113" t="s">
        <v>38</v>
      </c>
      <c r="H7" s="83" t="s">
        <v>90</v>
      </c>
      <c r="I7" s="113" t="s">
        <v>38</v>
      </c>
      <c r="J7" s="83" t="s">
        <v>90</v>
      </c>
      <c r="K7" s="141" t="s">
        <v>38</v>
      </c>
      <c r="L7" s="82" t="s">
        <v>90</v>
      </c>
      <c r="M7" s="113" t="s">
        <v>38</v>
      </c>
      <c r="N7" s="83" t="s">
        <v>90</v>
      </c>
      <c r="O7" s="114" t="s">
        <v>38</v>
      </c>
      <c r="P7" s="82" t="s">
        <v>91</v>
      </c>
      <c r="Q7" s="113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3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112" customFormat="1" ht="15.75" customHeight="1" thickBot="1">
      <c r="A8" s="115">
        <v>1</v>
      </c>
      <c r="B8" s="116">
        <v>2</v>
      </c>
      <c r="C8" s="117">
        <v>3</v>
      </c>
      <c r="D8" s="116">
        <v>4</v>
      </c>
      <c r="E8" s="117">
        <v>5</v>
      </c>
      <c r="F8" s="116">
        <v>6</v>
      </c>
      <c r="G8" s="117">
        <v>7</v>
      </c>
      <c r="H8" s="116">
        <v>8</v>
      </c>
      <c r="I8" s="117">
        <v>9</v>
      </c>
      <c r="J8" s="116">
        <v>10</v>
      </c>
      <c r="K8" s="389">
        <v>11</v>
      </c>
      <c r="L8" s="116">
        <v>12</v>
      </c>
      <c r="M8" s="117">
        <v>13</v>
      </c>
      <c r="N8" s="116">
        <v>14</v>
      </c>
      <c r="O8" s="117">
        <v>15</v>
      </c>
      <c r="P8" s="116">
        <v>16</v>
      </c>
      <c r="Q8" s="117">
        <v>17</v>
      </c>
      <c r="R8" s="116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6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5.25" customHeight="1">
      <c r="A9" s="364" t="s">
        <v>15</v>
      </c>
      <c r="B9" s="88">
        <v>18608.490287740002</v>
      </c>
      <c r="C9" s="89">
        <v>9.9700000000000006</v>
      </c>
      <c r="D9" s="86">
        <v>18608.490287740002</v>
      </c>
      <c r="E9" s="87">
        <v>9.9700000000000006</v>
      </c>
      <c r="F9" s="88">
        <v>1560.7237700000001</v>
      </c>
      <c r="G9" s="89">
        <v>10.3</v>
      </c>
      <c r="H9" s="86">
        <v>6042.1921088199997</v>
      </c>
      <c r="I9" s="87">
        <v>10</v>
      </c>
      <c r="J9" s="88">
        <v>7301.2169053799998</v>
      </c>
      <c r="K9" s="89">
        <v>9.9499999999999993</v>
      </c>
      <c r="L9" s="86">
        <v>3704.3575035399999</v>
      </c>
      <c r="M9" s="87">
        <v>9.7899999999999991</v>
      </c>
      <c r="N9" s="90" t="s">
        <v>76</v>
      </c>
      <c r="O9" s="91" t="s">
        <v>76</v>
      </c>
      <c r="P9" s="90" t="s">
        <v>76</v>
      </c>
      <c r="Q9" s="366" t="s">
        <v>76</v>
      </c>
      <c r="R9" s="90" t="s">
        <v>76</v>
      </c>
      <c r="S9" s="91" t="s">
        <v>76</v>
      </c>
      <c r="T9" s="90" t="s">
        <v>76</v>
      </c>
      <c r="U9" s="91" t="s">
        <v>76</v>
      </c>
      <c r="V9" s="90" t="s">
        <v>76</v>
      </c>
      <c r="W9" s="91" t="s">
        <v>76</v>
      </c>
      <c r="X9" s="90" t="s">
        <v>76</v>
      </c>
      <c r="Y9" s="91" t="s">
        <v>76</v>
      </c>
      <c r="Z9" s="90" t="s">
        <v>76</v>
      </c>
      <c r="AA9" s="91" t="s">
        <v>76</v>
      </c>
      <c r="AB9" s="90" t="s">
        <v>76</v>
      </c>
      <c r="AC9" s="91" t="s">
        <v>76</v>
      </c>
      <c r="AD9" s="90" t="s">
        <v>76</v>
      </c>
      <c r="AE9" s="91" t="s">
        <v>76</v>
      </c>
      <c r="AF9" s="90" t="s">
        <v>76</v>
      </c>
      <c r="AG9" s="91" t="s">
        <v>76</v>
      </c>
      <c r="AH9" s="92" t="s">
        <v>76</v>
      </c>
      <c r="AI9" s="91" t="s">
        <v>76</v>
      </c>
      <c r="AJ9" s="119"/>
    </row>
    <row r="10" spans="1:36" s="112" customFormat="1" ht="35.25" customHeight="1">
      <c r="A10" s="93" t="s">
        <v>16</v>
      </c>
      <c r="B10" s="96">
        <v>9696.2744274600009</v>
      </c>
      <c r="C10" s="97">
        <v>9.7899999999999991</v>
      </c>
      <c r="D10" s="94">
        <v>9696.2744274600009</v>
      </c>
      <c r="E10" s="95">
        <v>9.7899999999999991</v>
      </c>
      <c r="F10" s="96">
        <v>1313.6781546300001</v>
      </c>
      <c r="G10" s="97">
        <v>9.57</v>
      </c>
      <c r="H10" s="94">
        <v>5035.5671557799997</v>
      </c>
      <c r="I10" s="95">
        <v>9.75</v>
      </c>
      <c r="J10" s="96">
        <v>3118.4881610500001</v>
      </c>
      <c r="K10" s="97">
        <v>9.94</v>
      </c>
      <c r="L10" s="94">
        <v>228.54095599999999</v>
      </c>
      <c r="M10" s="95">
        <v>9.9499999999999993</v>
      </c>
      <c r="N10" s="360" t="s">
        <v>76</v>
      </c>
      <c r="O10" s="361" t="s">
        <v>76</v>
      </c>
      <c r="P10" s="94">
        <v>202.33729210000001</v>
      </c>
      <c r="Q10" s="97">
        <v>3.39</v>
      </c>
      <c r="R10" s="94">
        <v>202.33729210000001</v>
      </c>
      <c r="S10" s="95">
        <v>3.39</v>
      </c>
      <c r="T10" s="98" t="s">
        <v>76</v>
      </c>
      <c r="U10" s="99" t="s">
        <v>76</v>
      </c>
      <c r="V10" s="94">
        <v>202.33729210000001</v>
      </c>
      <c r="W10" s="95">
        <v>3.39</v>
      </c>
      <c r="X10" s="98" t="s">
        <v>76</v>
      </c>
      <c r="Y10" s="99" t="s">
        <v>76</v>
      </c>
      <c r="Z10" s="98" t="s">
        <v>76</v>
      </c>
      <c r="AA10" s="99" t="s">
        <v>76</v>
      </c>
      <c r="AB10" s="98" t="s">
        <v>76</v>
      </c>
      <c r="AC10" s="99" t="s">
        <v>76</v>
      </c>
      <c r="AD10" s="98" t="s">
        <v>76</v>
      </c>
      <c r="AE10" s="99" t="s">
        <v>76</v>
      </c>
      <c r="AF10" s="98" t="s">
        <v>76</v>
      </c>
      <c r="AG10" s="99" t="s">
        <v>76</v>
      </c>
      <c r="AH10" s="100" t="s">
        <v>76</v>
      </c>
      <c r="AI10" s="99" t="s">
        <v>76</v>
      </c>
      <c r="AJ10" s="119"/>
    </row>
    <row r="11" spans="1:36" s="112" customFormat="1" ht="35.25" customHeight="1">
      <c r="A11" s="93" t="s">
        <v>17</v>
      </c>
      <c r="B11" s="96">
        <v>1025.7203487500001</v>
      </c>
      <c r="C11" s="97">
        <v>9.9</v>
      </c>
      <c r="D11" s="94">
        <v>1025.7203487500001</v>
      </c>
      <c r="E11" s="95">
        <v>9.9</v>
      </c>
      <c r="F11" s="96">
        <v>1025.7203487500001</v>
      </c>
      <c r="G11" s="97">
        <v>9.9</v>
      </c>
      <c r="H11" s="164" t="s">
        <v>76</v>
      </c>
      <c r="I11" s="99" t="s">
        <v>76</v>
      </c>
      <c r="J11" s="100" t="s">
        <v>76</v>
      </c>
      <c r="K11" s="390" t="s">
        <v>76</v>
      </c>
      <c r="L11" s="98" t="s">
        <v>76</v>
      </c>
      <c r="M11" s="99" t="s">
        <v>76</v>
      </c>
      <c r="N11" s="98" t="s">
        <v>76</v>
      </c>
      <c r="O11" s="99" t="s">
        <v>76</v>
      </c>
      <c r="P11" s="94">
        <v>873.20712908999997</v>
      </c>
      <c r="Q11" s="97">
        <v>3.04</v>
      </c>
      <c r="R11" s="94">
        <v>873.20712908999997</v>
      </c>
      <c r="S11" s="95">
        <v>3.04</v>
      </c>
      <c r="T11" s="94">
        <v>873.20712908999997</v>
      </c>
      <c r="U11" s="95">
        <v>3.04</v>
      </c>
      <c r="V11" s="98" t="s">
        <v>76</v>
      </c>
      <c r="W11" s="99" t="s">
        <v>76</v>
      </c>
      <c r="X11" s="98" t="s">
        <v>76</v>
      </c>
      <c r="Y11" s="99" t="s">
        <v>76</v>
      </c>
      <c r="Z11" s="94">
        <v>276.93686889999998</v>
      </c>
      <c r="AA11" s="95">
        <v>2.2200000000000002</v>
      </c>
      <c r="AB11" s="94">
        <v>276.93686889999998</v>
      </c>
      <c r="AC11" s="95">
        <v>2.2200000000000002</v>
      </c>
      <c r="AD11" s="94">
        <v>201.27896390000001</v>
      </c>
      <c r="AE11" s="95">
        <v>2.2200000000000002</v>
      </c>
      <c r="AF11" s="94">
        <v>75.657905</v>
      </c>
      <c r="AG11" s="95">
        <v>2.2200000000000002</v>
      </c>
      <c r="AH11" s="100" t="s">
        <v>76</v>
      </c>
      <c r="AI11" s="99" t="s">
        <v>76</v>
      </c>
      <c r="AJ11" s="119"/>
    </row>
    <row r="12" spans="1:36" s="112" customFormat="1" ht="35.25" customHeight="1">
      <c r="A12" s="120" t="s">
        <v>18</v>
      </c>
      <c r="B12" s="103">
        <v>5377.3926529999999</v>
      </c>
      <c r="C12" s="104">
        <v>11.24</v>
      </c>
      <c r="D12" s="101">
        <v>5377.3926529999999</v>
      </c>
      <c r="E12" s="102">
        <v>11.24</v>
      </c>
      <c r="F12" s="103">
        <v>5377.3926529999999</v>
      </c>
      <c r="G12" s="104">
        <v>11.24</v>
      </c>
      <c r="H12" s="352" t="s">
        <v>76</v>
      </c>
      <c r="I12" s="107" t="s">
        <v>76</v>
      </c>
      <c r="J12" s="105" t="s">
        <v>76</v>
      </c>
      <c r="K12" s="367" t="s">
        <v>76</v>
      </c>
      <c r="L12" s="106" t="s">
        <v>76</v>
      </c>
      <c r="M12" s="107" t="s">
        <v>76</v>
      </c>
      <c r="N12" s="106" t="s">
        <v>76</v>
      </c>
      <c r="O12" s="107" t="s">
        <v>76</v>
      </c>
      <c r="P12" s="101">
        <v>164.34614382000001</v>
      </c>
      <c r="Q12" s="104">
        <v>3.43</v>
      </c>
      <c r="R12" s="101">
        <v>164.34614382000001</v>
      </c>
      <c r="S12" s="102">
        <v>3.43</v>
      </c>
      <c r="T12" s="101">
        <v>164.34614382000001</v>
      </c>
      <c r="U12" s="102">
        <v>3.43</v>
      </c>
      <c r="V12" s="106" t="s">
        <v>76</v>
      </c>
      <c r="W12" s="107" t="s">
        <v>76</v>
      </c>
      <c r="X12" s="106" t="s">
        <v>76</v>
      </c>
      <c r="Y12" s="107" t="s">
        <v>76</v>
      </c>
      <c r="Z12" s="106" t="s">
        <v>76</v>
      </c>
      <c r="AA12" s="107" t="s">
        <v>76</v>
      </c>
      <c r="AB12" s="106" t="s">
        <v>76</v>
      </c>
      <c r="AC12" s="107" t="s">
        <v>76</v>
      </c>
      <c r="AD12" s="106" t="s">
        <v>76</v>
      </c>
      <c r="AE12" s="107" t="s">
        <v>76</v>
      </c>
      <c r="AF12" s="106" t="s">
        <v>76</v>
      </c>
      <c r="AG12" s="107" t="s">
        <v>76</v>
      </c>
      <c r="AH12" s="105" t="s">
        <v>76</v>
      </c>
      <c r="AI12" s="107" t="s">
        <v>76</v>
      </c>
      <c r="AJ12" s="119"/>
    </row>
    <row r="13" spans="1:36" s="112" customFormat="1" ht="35.25" customHeight="1">
      <c r="A13" s="93" t="s">
        <v>19</v>
      </c>
      <c r="B13" s="103">
        <v>41846.874822240003</v>
      </c>
      <c r="C13" s="372">
        <v>11.15</v>
      </c>
      <c r="D13" s="101">
        <v>41846.874822240003</v>
      </c>
      <c r="E13" s="108">
        <v>11.15</v>
      </c>
      <c r="F13" s="103">
        <v>41846.874822240003</v>
      </c>
      <c r="G13" s="370">
        <v>11.15</v>
      </c>
      <c r="H13" s="352" t="s">
        <v>76</v>
      </c>
      <c r="I13" s="107" t="s">
        <v>76</v>
      </c>
      <c r="J13" s="105" t="s">
        <v>76</v>
      </c>
      <c r="K13" s="367" t="s">
        <v>76</v>
      </c>
      <c r="L13" s="106" t="s">
        <v>76</v>
      </c>
      <c r="M13" s="107" t="s">
        <v>76</v>
      </c>
      <c r="N13" s="106" t="s">
        <v>76</v>
      </c>
      <c r="O13" s="107" t="s">
        <v>76</v>
      </c>
      <c r="P13" s="101">
        <v>368.80851966</v>
      </c>
      <c r="Q13" s="370">
        <v>3.39</v>
      </c>
      <c r="R13" s="101">
        <v>368.80851966</v>
      </c>
      <c r="S13" s="102">
        <v>3.39</v>
      </c>
      <c r="T13" s="101">
        <v>368.80851966</v>
      </c>
      <c r="U13" s="108">
        <v>3.39</v>
      </c>
      <c r="V13" s="106" t="s">
        <v>76</v>
      </c>
      <c r="W13" s="107" t="s">
        <v>76</v>
      </c>
      <c r="X13" s="106" t="s">
        <v>76</v>
      </c>
      <c r="Y13" s="107" t="s">
        <v>76</v>
      </c>
      <c r="Z13" s="106" t="s">
        <v>76</v>
      </c>
      <c r="AA13" s="107" t="s">
        <v>76</v>
      </c>
      <c r="AB13" s="106" t="s">
        <v>76</v>
      </c>
      <c r="AC13" s="107" t="s">
        <v>76</v>
      </c>
      <c r="AD13" s="106" t="s">
        <v>76</v>
      </c>
      <c r="AE13" s="107" t="s">
        <v>76</v>
      </c>
      <c r="AF13" s="106" t="s">
        <v>76</v>
      </c>
      <c r="AG13" s="350" t="s">
        <v>76</v>
      </c>
      <c r="AH13" s="100" t="s">
        <v>76</v>
      </c>
      <c r="AI13" s="350" t="s">
        <v>76</v>
      </c>
      <c r="AJ13" s="119"/>
    </row>
    <row r="14" spans="1:36" s="112" customFormat="1" ht="35.25" customHeight="1">
      <c r="A14" s="93" t="s">
        <v>20</v>
      </c>
      <c r="B14" s="103">
        <v>18307.061776800001</v>
      </c>
      <c r="C14" s="372">
        <v>10.039999999999999</v>
      </c>
      <c r="D14" s="101">
        <v>18307.061776800001</v>
      </c>
      <c r="E14" s="108">
        <v>10.039999999999999</v>
      </c>
      <c r="F14" s="103">
        <v>10370.463220449999</v>
      </c>
      <c r="G14" s="370">
        <v>9.5299999999999994</v>
      </c>
      <c r="H14" s="101">
        <v>7936.5985563499999</v>
      </c>
      <c r="I14" s="108">
        <v>10.72</v>
      </c>
      <c r="J14" s="105" t="s">
        <v>76</v>
      </c>
      <c r="K14" s="367" t="s">
        <v>76</v>
      </c>
      <c r="L14" s="106" t="s">
        <v>76</v>
      </c>
      <c r="M14" s="107" t="s">
        <v>76</v>
      </c>
      <c r="N14" s="106" t="s">
        <v>76</v>
      </c>
      <c r="O14" s="107" t="s">
        <v>76</v>
      </c>
      <c r="P14" s="106" t="s">
        <v>76</v>
      </c>
      <c r="Q14" s="367" t="s">
        <v>76</v>
      </c>
      <c r="R14" s="106" t="s">
        <v>76</v>
      </c>
      <c r="S14" s="107" t="s">
        <v>76</v>
      </c>
      <c r="T14" s="106" t="s">
        <v>76</v>
      </c>
      <c r="U14" s="107" t="s">
        <v>76</v>
      </c>
      <c r="V14" s="106" t="s">
        <v>76</v>
      </c>
      <c r="W14" s="107" t="s">
        <v>76</v>
      </c>
      <c r="X14" s="106" t="s">
        <v>76</v>
      </c>
      <c r="Y14" s="107" t="s">
        <v>76</v>
      </c>
      <c r="Z14" s="94">
        <v>353.29494815999999</v>
      </c>
      <c r="AA14" s="95">
        <v>2.2000000000000002</v>
      </c>
      <c r="AB14" s="94">
        <v>353.29494815999999</v>
      </c>
      <c r="AC14" s="95">
        <v>2.2000000000000002</v>
      </c>
      <c r="AD14" s="94">
        <v>353.29494815999999</v>
      </c>
      <c r="AE14" s="95">
        <v>2.2000000000000002</v>
      </c>
      <c r="AF14" s="109" t="s">
        <v>76</v>
      </c>
      <c r="AG14" s="351" t="s">
        <v>76</v>
      </c>
      <c r="AH14" s="105" t="s">
        <v>76</v>
      </c>
      <c r="AI14" s="351" t="s">
        <v>76</v>
      </c>
      <c r="AJ14" s="119"/>
    </row>
    <row r="15" spans="1:36" s="112" customFormat="1" ht="35.25" customHeight="1">
      <c r="A15" s="93" t="s">
        <v>21</v>
      </c>
      <c r="B15" s="103">
        <v>15436.450923480001</v>
      </c>
      <c r="C15" s="372">
        <v>8.1</v>
      </c>
      <c r="D15" s="101">
        <v>15436.450923480001</v>
      </c>
      <c r="E15" s="108">
        <v>8.1</v>
      </c>
      <c r="F15" s="103">
        <v>13064.245750280001</v>
      </c>
      <c r="G15" s="370">
        <v>7.71</v>
      </c>
      <c r="H15" s="101">
        <v>2372.2051732</v>
      </c>
      <c r="I15" s="108">
        <v>10.26</v>
      </c>
      <c r="J15" s="105" t="s">
        <v>76</v>
      </c>
      <c r="K15" s="367" t="s">
        <v>76</v>
      </c>
      <c r="L15" s="106" t="s">
        <v>76</v>
      </c>
      <c r="M15" s="107" t="s">
        <v>76</v>
      </c>
      <c r="N15" s="106" t="s">
        <v>76</v>
      </c>
      <c r="O15" s="107" t="s">
        <v>76</v>
      </c>
      <c r="P15" s="101">
        <v>608.22485878999998</v>
      </c>
      <c r="Q15" s="370">
        <v>3.47</v>
      </c>
      <c r="R15" s="101">
        <v>608.22485878999998</v>
      </c>
      <c r="S15" s="102">
        <v>3.47</v>
      </c>
      <c r="T15" s="101">
        <v>608.22485878999998</v>
      </c>
      <c r="U15" s="108">
        <v>3.47</v>
      </c>
      <c r="V15" s="106" t="s">
        <v>76</v>
      </c>
      <c r="W15" s="107" t="s">
        <v>76</v>
      </c>
      <c r="X15" s="106" t="s">
        <v>76</v>
      </c>
      <c r="Y15" s="107" t="s">
        <v>76</v>
      </c>
      <c r="Z15" s="106" t="s">
        <v>76</v>
      </c>
      <c r="AA15" s="107" t="s">
        <v>76</v>
      </c>
      <c r="AB15" s="106" t="s">
        <v>76</v>
      </c>
      <c r="AC15" s="107" t="s">
        <v>76</v>
      </c>
      <c r="AD15" s="106" t="s">
        <v>76</v>
      </c>
      <c r="AE15" s="107" t="s">
        <v>76</v>
      </c>
      <c r="AF15" s="109" t="s">
        <v>76</v>
      </c>
      <c r="AG15" s="350" t="s">
        <v>76</v>
      </c>
      <c r="AH15" s="105" t="s">
        <v>76</v>
      </c>
      <c r="AI15" s="350" t="s">
        <v>76</v>
      </c>
      <c r="AJ15" s="119"/>
    </row>
    <row r="16" spans="1:36" s="112" customFormat="1" ht="35.25" customHeight="1">
      <c r="A16" s="93" t="s">
        <v>22</v>
      </c>
      <c r="B16" s="362">
        <v>16875.541423539999</v>
      </c>
      <c r="C16" s="368">
        <v>8.67</v>
      </c>
      <c r="D16" s="355">
        <v>16875.541423539999</v>
      </c>
      <c r="E16" s="356">
        <v>8.67</v>
      </c>
      <c r="F16" s="362">
        <v>10900.99885068</v>
      </c>
      <c r="G16" s="368">
        <v>7.82</v>
      </c>
      <c r="H16" s="355">
        <v>5974.5425728600003</v>
      </c>
      <c r="I16" s="356">
        <v>10.24</v>
      </c>
      <c r="J16" s="100" t="s">
        <v>76</v>
      </c>
      <c r="K16" s="390" t="s">
        <v>76</v>
      </c>
      <c r="L16" s="98" t="s">
        <v>76</v>
      </c>
      <c r="M16" s="99" t="s">
        <v>76</v>
      </c>
      <c r="N16" s="98" t="s">
        <v>76</v>
      </c>
      <c r="O16" s="99" t="s">
        <v>76</v>
      </c>
      <c r="P16" s="94">
        <v>250.49979970999999</v>
      </c>
      <c r="Q16" s="368">
        <v>3.56</v>
      </c>
      <c r="R16" s="94">
        <v>250.49979970999999</v>
      </c>
      <c r="S16" s="356">
        <v>3.56</v>
      </c>
      <c r="T16" s="94">
        <v>30.911400239999999</v>
      </c>
      <c r="U16" s="356">
        <v>3.39</v>
      </c>
      <c r="V16" s="94">
        <v>219.58839947000001</v>
      </c>
      <c r="W16" s="356">
        <v>3.59</v>
      </c>
      <c r="X16" s="98" t="s">
        <v>76</v>
      </c>
      <c r="Y16" s="99" t="s">
        <v>76</v>
      </c>
      <c r="Z16" s="98" t="s">
        <v>76</v>
      </c>
      <c r="AA16" s="99" t="s">
        <v>76</v>
      </c>
      <c r="AB16" s="98" t="s">
        <v>76</v>
      </c>
      <c r="AC16" s="99" t="s">
        <v>76</v>
      </c>
      <c r="AD16" s="98" t="s">
        <v>76</v>
      </c>
      <c r="AE16" s="99" t="s">
        <v>76</v>
      </c>
      <c r="AF16" s="357" t="s">
        <v>76</v>
      </c>
      <c r="AG16" s="99" t="s">
        <v>76</v>
      </c>
      <c r="AH16" s="100" t="s">
        <v>76</v>
      </c>
      <c r="AI16" s="99" t="s">
        <v>76</v>
      </c>
      <c r="AJ16" s="119"/>
    </row>
    <row r="17" spans="1:36" s="112" customFormat="1" ht="35.25" customHeight="1">
      <c r="A17" s="93" t="s">
        <v>23</v>
      </c>
      <c r="B17" s="363">
        <v>15914.13721751</v>
      </c>
      <c r="C17" s="371">
        <v>8.99</v>
      </c>
      <c r="D17" s="353">
        <v>9074.1372175100005</v>
      </c>
      <c r="E17" s="354">
        <v>8.8800000000000008</v>
      </c>
      <c r="F17" s="363">
        <v>4079.51780302</v>
      </c>
      <c r="G17" s="371">
        <v>7.89</v>
      </c>
      <c r="H17" s="353">
        <v>4994.6194144900001</v>
      </c>
      <c r="I17" s="354">
        <v>9.68</v>
      </c>
      <c r="J17" s="105" t="s">
        <v>76</v>
      </c>
      <c r="K17" s="367" t="s">
        <v>76</v>
      </c>
      <c r="L17" s="106" t="s">
        <v>76</v>
      </c>
      <c r="M17" s="107" t="s">
        <v>76</v>
      </c>
      <c r="N17" s="353">
        <v>6840</v>
      </c>
      <c r="O17" s="354">
        <v>9.15</v>
      </c>
      <c r="P17" s="358">
        <v>111.86038944000001</v>
      </c>
      <c r="Q17" s="369">
        <v>3.5</v>
      </c>
      <c r="R17" s="358">
        <v>111.86038944000001</v>
      </c>
      <c r="S17" s="359">
        <v>3.5</v>
      </c>
      <c r="T17" s="106" t="s">
        <v>76</v>
      </c>
      <c r="U17" s="107" t="s">
        <v>76</v>
      </c>
      <c r="V17" s="358">
        <v>111.86038944000001</v>
      </c>
      <c r="W17" s="359">
        <v>3.5</v>
      </c>
      <c r="X17" s="106" t="s">
        <v>76</v>
      </c>
      <c r="Y17" s="107" t="s">
        <v>76</v>
      </c>
      <c r="Z17" s="106" t="s">
        <v>76</v>
      </c>
      <c r="AA17" s="107" t="s">
        <v>76</v>
      </c>
      <c r="AB17" s="106" t="s">
        <v>76</v>
      </c>
      <c r="AC17" s="107" t="s">
        <v>76</v>
      </c>
      <c r="AD17" s="106" t="s">
        <v>76</v>
      </c>
      <c r="AE17" s="107" t="s">
        <v>76</v>
      </c>
      <c r="AF17" s="109" t="s">
        <v>76</v>
      </c>
      <c r="AG17" s="107" t="s">
        <v>76</v>
      </c>
      <c r="AH17" s="105" t="s">
        <v>76</v>
      </c>
      <c r="AI17" s="107" t="s">
        <v>76</v>
      </c>
      <c r="AJ17" s="119"/>
    </row>
    <row r="18" spans="1:36" s="112" customFormat="1" ht="35.25" customHeight="1">
      <c r="A18" s="365" t="s">
        <v>24</v>
      </c>
      <c r="B18" s="363">
        <v>15465.77983686</v>
      </c>
      <c r="C18" s="371">
        <v>8.98</v>
      </c>
      <c r="D18" s="376">
        <v>15465.77983686</v>
      </c>
      <c r="E18" s="377">
        <v>8.98</v>
      </c>
      <c r="F18" s="378">
        <v>12533.129372339999</v>
      </c>
      <c r="G18" s="379">
        <v>8.5299999999999994</v>
      </c>
      <c r="H18" s="376">
        <v>1855.3302820199999</v>
      </c>
      <c r="I18" s="377">
        <v>10.87</v>
      </c>
      <c r="J18" s="363">
        <v>1077.3201825000001</v>
      </c>
      <c r="K18" s="371">
        <v>10.95</v>
      </c>
      <c r="L18" s="106" t="s">
        <v>76</v>
      </c>
      <c r="M18" s="107" t="s">
        <v>76</v>
      </c>
      <c r="N18" s="106" t="s">
        <v>76</v>
      </c>
      <c r="O18" s="107" t="s">
        <v>76</v>
      </c>
      <c r="P18" s="380">
        <v>188.017</v>
      </c>
      <c r="Q18" s="371">
        <v>3.42</v>
      </c>
      <c r="R18" s="358">
        <v>188.017</v>
      </c>
      <c r="S18" s="354">
        <v>3.42</v>
      </c>
      <c r="T18" s="358">
        <v>188.017</v>
      </c>
      <c r="U18" s="354">
        <v>3.42</v>
      </c>
      <c r="V18" s="106" t="s">
        <v>76</v>
      </c>
      <c r="W18" s="107" t="s">
        <v>76</v>
      </c>
      <c r="X18" s="106" t="s">
        <v>76</v>
      </c>
      <c r="Y18" s="107" t="s">
        <v>76</v>
      </c>
      <c r="Z18" s="106" t="s">
        <v>76</v>
      </c>
      <c r="AA18" s="107" t="s">
        <v>76</v>
      </c>
      <c r="AB18" s="106" t="s">
        <v>76</v>
      </c>
      <c r="AC18" s="107" t="s">
        <v>76</v>
      </c>
      <c r="AD18" s="106" t="s">
        <v>76</v>
      </c>
      <c r="AE18" s="107" t="s">
        <v>76</v>
      </c>
      <c r="AF18" s="109" t="s">
        <v>76</v>
      </c>
      <c r="AG18" s="107" t="s">
        <v>76</v>
      </c>
      <c r="AH18" s="105" t="s">
        <v>76</v>
      </c>
      <c r="AI18" s="107" t="s">
        <v>76</v>
      </c>
      <c r="AJ18" s="119"/>
    </row>
    <row r="19" spans="1:36" s="112" customFormat="1" ht="35.25" customHeight="1">
      <c r="A19" s="93" t="s">
        <v>25</v>
      </c>
      <c r="B19" s="383">
        <v>19335.812111110001</v>
      </c>
      <c r="C19" s="384">
        <v>9.6</v>
      </c>
      <c r="D19" s="385">
        <v>19335.812111110001</v>
      </c>
      <c r="E19" s="386">
        <v>9.6</v>
      </c>
      <c r="F19" s="385">
        <v>18656.590045479999</v>
      </c>
      <c r="G19" s="387">
        <v>9.5299999999999994</v>
      </c>
      <c r="H19" s="388">
        <v>486.74577020999999</v>
      </c>
      <c r="I19" s="387">
        <v>11.35</v>
      </c>
      <c r="J19" s="378">
        <v>192.47629542000001</v>
      </c>
      <c r="K19" s="391">
        <v>11.7</v>
      </c>
      <c r="L19" s="98" t="s">
        <v>76</v>
      </c>
      <c r="M19" s="99" t="s">
        <v>76</v>
      </c>
      <c r="N19" s="98" t="s">
        <v>76</v>
      </c>
      <c r="O19" s="99" t="s">
        <v>76</v>
      </c>
      <c r="P19" s="376">
        <v>158.30840158000001</v>
      </c>
      <c r="Q19" s="377">
        <v>3.69</v>
      </c>
      <c r="R19" s="376">
        <v>158.30840158000001</v>
      </c>
      <c r="S19" s="377">
        <v>3.69</v>
      </c>
      <c r="T19" s="106" t="s">
        <v>76</v>
      </c>
      <c r="U19" s="107" t="s">
        <v>76</v>
      </c>
      <c r="V19" s="376">
        <v>158.30840158000001</v>
      </c>
      <c r="W19" s="377">
        <v>3.69</v>
      </c>
      <c r="X19" s="106" t="s">
        <v>76</v>
      </c>
      <c r="Y19" s="107" t="s">
        <v>76</v>
      </c>
      <c r="Z19" s="376">
        <v>157.71789641999999</v>
      </c>
      <c r="AA19" s="377">
        <v>2.4500000000000002</v>
      </c>
      <c r="AB19" s="376">
        <v>157.71789641999999</v>
      </c>
      <c r="AC19" s="377">
        <v>2.4500000000000002</v>
      </c>
      <c r="AD19" s="376">
        <v>157.71789641999999</v>
      </c>
      <c r="AE19" s="377">
        <v>2.4500000000000002</v>
      </c>
      <c r="AF19" s="109" t="s">
        <v>76</v>
      </c>
      <c r="AG19" s="107" t="s">
        <v>76</v>
      </c>
      <c r="AH19" s="105" t="s">
        <v>76</v>
      </c>
      <c r="AI19" s="107" t="s">
        <v>76</v>
      </c>
      <c r="AJ19" s="119"/>
    </row>
    <row r="20" spans="1:36" s="112" customFormat="1" ht="35.25" customHeight="1" thickBot="1">
      <c r="A20" s="365" t="s">
        <v>26</v>
      </c>
      <c r="B20" s="373">
        <v>87779.184612800003</v>
      </c>
      <c r="C20" s="381">
        <v>11.03</v>
      </c>
      <c r="D20" s="374">
        <v>87779.184612800003</v>
      </c>
      <c r="E20" s="375">
        <v>11.03</v>
      </c>
      <c r="F20" s="373">
        <v>66722.409902789994</v>
      </c>
      <c r="G20" s="381">
        <v>10.74</v>
      </c>
      <c r="H20" s="374">
        <v>11941.316636580001</v>
      </c>
      <c r="I20" s="375">
        <v>11.81</v>
      </c>
      <c r="J20" s="373">
        <v>9115.4580734299998</v>
      </c>
      <c r="K20" s="381">
        <v>12.14</v>
      </c>
      <c r="L20" s="392" t="s">
        <v>76</v>
      </c>
      <c r="M20" s="100" t="s">
        <v>76</v>
      </c>
      <c r="N20" s="392" t="s">
        <v>76</v>
      </c>
      <c r="O20" s="100" t="s">
        <v>76</v>
      </c>
      <c r="P20" s="376">
        <v>931.49447558999998</v>
      </c>
      <c r="Q20" s="377">
        <v>3.49</v>
      </c>
      <c r="R20" s="376">
        <v>931.49447558999998</v>
      </c>
      <c r="S20" s="377">
        <v>3.49</v>
      </c>
      <c r="T20" s="358">
        <v>931.49447558999998</v>
      </c>
      <c r="U20" s="354">
        <v>3.49</v>
      </c>
      <c r="V20" s="106" t="s">
        <v>76</v>
      </c>
      <c r="W20" s="107" t="s">
        <v>76</v>
      </c>
      <c r="X20" s="106" t="s">
        <v>76</v>
      </c>
      <c r="Y20" s="107" t="s">
        <v>76</v>
      </c>
      <c r="Z20" s="353">
        <v>56.668473040000002</v>
      </c>
      <c r="AA20" s="359">
        <v>2.5</v>
      </c>
      <c r="AB20" s="353">
        <v>56.668473040000002</v>
      </c>
      <c r="AC20" s="359">
        <v>2.5</v>
      </c>
      <c r="AD20" s="353">
        <v>56.668473040000002</v>
      </c>
      <c r="AE20" s="359">
        <v>2.5</v>
      </c>
      <c r="AF20" s="382"/>
      <c r="AG20" s="107" t="s">
        <v>76</v>
      </c>
      <c r="AH20" s="105" t="s">
        <v>76</v>
      </c>
      <c r="AI20" s="107" t="s">
        <v>76</v>
      </c>
      <c r="AJ20" s="119"/>
    </row>
    <row r="21" spans="1:36" s="111" customFormat="1" ht="58.5" customHeight="1" thickBot="1">
      <c r="A21" s="133" t="s">
        <v>107</v>
      </c>
      <c r="B21" s="74">
        <v>265668.72044129</v>
      </c>
      <c r="C21" s="76">
        <v>10.199999999999999</v>
      </c>
      <c r="D21" s="73">
        <v>258828.72044129</v>
      </c>
      <c r="E21" s="78">
        <v>10.220000000000001</v>
      </c>
      <c r="F21" s="74">
        <v>187451.74469366</v>
      </c>
      <c r="G21" s="75">
        <v>10.050000000000001</v>
      </c>
      <c r="H21" s="73">
        <v>46639.117670309999</v>
      </c>
      <c r="I21" s="78">
        <v>10.62</v>
      </c>
      <c r="J21" s="74">
        <v>20804.959617780001</v>
      </c>
      <c r="K21" s="75">
        <v>10.98</v>
      </c>
      <c r="L21" s="73">
        <v>3932.8984595400002</v>
      </c>
      <c r="M21" s="78">
        <v>9.8000000000000007</v>
      </c>
      <c r="N21" s="73">
        <v>6840</v>
      </c>
      <c r="O21" s="78">
        <v>9.15</v>
      </c>
      <c r="P21" s="393">
        <v>3857.1040097800001</v>
      </c>
      <c r="Q21" s="75">
        <v>3.38</v>
      </c>
      <c r="R21" s="79">
        <v>3857.1040097800001</v>
      </c>
      <c r="S21" s="78">
        <v>3.38</v>
      </c>
      <c r="T21" s="79">
        <v>3165.00952719</v>
      </c>
      <c r="U21" s="78">
        <v>3.34</v>
      </c>
      <c r="V21" s="79">
        <v>692.09448258999998</v>
      </c>
      <c r="W21" s="78">
        <v>3.54</v>
      </c>
      <c r="X21" s="394" t="s">
        <v>76</v>
      </c>
      <c r="Y21" s="395" t="s">
        <v>76</v>
      </c>
      <c r="Z21" s="73">
        <v>844.61818651999999</v>
      </c>
      <c r="AA21" s="78">
        <v>2.27</v>
      </c>
      <c r="AB21" s="73">
        <v>844.61818651999999</v>
      </c>
      <c r="AC21" s="78">
        <v>2.27</v>
      </c>
      <c r="AD21" s="73">
        <v>768.96028151999997</v>
      </c>
      <c r="AE21" s="78">
        <v>2.2799999999999998</v>
      </c>
      <c r="AF21" s="396">
        <v>75.657905</v>
      </c>
      <c r="AG21" s="78">
        <v>2.2200000000000002</v>
      </c>
      <c r="AH21" s="394" t="s">
        <v>76</v>
      </c>
      <c r="AI21" s="395" t="s">
        <v>76</v>
      </c>
      <c r="AJ21" s="110"/>
    </row>
    <row r="24" spans="1:36" ht="11.25" customHeight="1"/>
  </sheetData>
  <mergeCells count="25">
    <mergeCell ref="R4:S6"/>
    <mergeCell ref="T4:Y4"/>
    <mergeCell ref="AB4:AC6"/>
    <mergeCell ref="AD4:AI4"/>
    <mergeCell ref="V5:W6"/>
    <mergeCell ref="X5:Y6"/>
    <mergeCell ref="AD5:AE6"/>
    <mergeCell ref="AF5:AG6"/>
    <mergeCell ref="AH5:AI6"/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view="pageBreakPreview" zoomScale="55" zoomScaleNormal="70" zoomScaleSheetLayoutView="55" workbookViewId="0">
      <pane xSplit="1" topLeftCell="B1" activePane="topRight" state="frozen"/>
      <selection activeCell="A2" sqref="A2"/>
      <selection pane="topRight" activeCell="D18" sqref="D18"/>
    </sheetView>
  </sheetViews>
  <sheetFormatPr defaultColWidth="9.140625" defaultRowHeight="12.75"/>
  <cols>
    <col min="1" max="1" width="19" style="6" customWidth="1"/>
    <col min="2" max="2" width="21" style="6" customWidth="1"/>
    <col min="3" max="3" width="12.7109375" style="17" customWidth="1"/>
    <col min="4" max="4" width="19.85546875" style="6" customWidth="1"/>
    <col min="5" max="5" width="14.42578125" style="17" customWidth="1"/>
    <col min="6" max="6" width="19.42578125" style="6" customWidth="1"/>
    <col min="7" max="7" width="17" style="17" customWidth="1"/>
    <col min="8" max="8" width="19.85546875" style="6" customWidth="1"/>
    <col min="9" max="9" width="14" style="17" customWidth="1"/>
    <col min="10" max="10" width="19.85546875" style="17" customWidth="1"/>
    <col min="11" max="11" width="13" style="17" customWidth="1"/>
    <col min="12" max="12" width="20.140625" style="17" customWidth="1"/>
    <col min="13" max="13" width="14" style="17" customWidth="1"/>
    <col min="14" max="15" width="13.7109375" style="17" customWidth="1"/>
    <col min="16" max="16" width="19.5703125" style="17" customWidth="1"/>
    <col min="17" max="17" width="14" style="17" customWidth="1"/>
    <col min="18" max="18" width="18.5703125" style="17" customWidth="1"/>
    <col min="19" max="19" width="11" style="17" customWidth="1"/>
    <col min="20" max="20" width="16" style="6" customWidth="1"/>
    <col min="21" max="21" width="13.7109375" style="6" customWidth="1"/>
    <col min="22" max="22" width="18.28515625" style="6" customWidth="1"/>
    <col min="23" max="23" width="11.85546875" style="6" customWidth="1"/>
    <col min="24" max="24" width="13" style="6" customWidth="1"/>
    <col min="25" max="25" width="13.140625" style="6" customWidth="1"/>
    <col min="26" max="26" width="16.42578125" style="17" customWidth="1"/>
    <col min="27" max="27" width="13.7109375" style="17" customWidth="1"/>
    <col min="28" max="28" width="16" style="17" customWidth="1"/>
    <col min="29" max="29" width="13.7109375" style="17" customWidth="1"/>
    <col min="30" max="30" width="17.140625" style="6" customWidth="1"/>
    <col min="31" max="31" width="11.5703125" style="6" customWidth="1"/>
    <col min="32" max="33" width="13.7109375" style="6" customWidth="1"/>
    <col min="34" max="34" width="13" style="6" customWidth="1"/>
    <col min="35" max="35" width="13.7109375" style="6" customWidth="1"/>
    <col min="36" max="16384" width="9.140625" style="6"/>
  </cols>
  <sheetData>
    <row r="1" spans="1:36" ht="57" customHeight="1">
      <c r="A1" s="553" t="s">
        <v>86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47"/>
      <c r="W2" s="47"/>
      <c r="X2" s="8"/>
      <c r="Y2" s="8"/>
      <c r="Z2" s="53"/>
      <c r="AA2" s="7"/>
      <c r="AB2" s="38"/>
      <c r="AC2" s="38"/>
      <c r="AD2" s="38"/>
      <c r="AE2" s="38"/>
      <c r="AF2" s="47"/>
      <c r="AG2" s="47"/>
      <c r="AH2" s="8"/>
      <c r="AI2" s="8"/>
      <c r="AJ2" s="8"/>
    </row>
    <row r="3" spans="1:36" s="52" customFormat="1" ht="21.75" customHeight="1" thickBot="1">
      <c r="A3" s="584" t="s">
        <v>31</v>
      </c>
      <c r="B3" s="559" t="s">
        <v>57</v>
      </c>
      <c r="C3" s="582"/>
      <c r="D3" s="588" t="s">
        <v>58</v>
      </c>
      <c r="E3" s="565"/>
      <c r="F3" s="565"/>
      <c r="G3" s="565"/>
      <c r="H3" s="565"/>
      <c r="I3" s="565"/>
      <c r="J3" s="565"/>
      <c r="K3" s="565"/>
      <c r="L3" s="565"/>
      <c r="M3" s="565"/>
      <c r="N3" s="566"/>
      <c r="O3" s="590"/>
      <c r="P3" s="559" t="s">
        <v>59</v>
      </c>
      <c r="Q3" s="560"/>
      <c r="R3" s="589" t="s">
        <v>58</v>
      </c>
      <c r="S3" s="567"/>
      <c r="T3" s="567"/>
      <c r="U3" s="567"/>
      <c r="V3" s="567"/>
      <c r="W3" s="567"/>
      <c r="X3" s="568"/>
      <c r="Y3" s="569"/>
      <c r="Z3" s="559" t="s">
        <v>61</v>
      </c>
      <c r="AA3" s="560"/>
      <c r="AB3" s="589" t="s">
        <v>58</v>
      </c>
      <c r="AC3" s="567"/>
      <c r="AD3" s="567"/>
      <c r="AE3" s="567"/>
      <c r="AF3" s="567"/>
      <c r="AG3" s="567"/>
      <c r="AH3" s="568"/>
      <c r="AI3" s="569"/>
    </row>
    <row r="4" spans="1:36" s="52" customFormat="1" ht="18.75" customHeight="1" thickBot="1">
      <c r="A4" s="585"/>
      <c r="B4" s="561"/>
      <c r="C4" s="587"/>
      <c r="D4" s="561" t="s">
        <v>34</v>
      </c>
      <c r="E4" s="562"/>
      <c r="F4" s="589" t="s">
        <v>78</v>
      </c>
      <c r="G4" s="567"/>
      <c r="H4" s="567"/>
      <c r="I4" s="567"/>
      <c r="J4" s="567"/>
      <c r="K4" s="567"/>
      <c r="L4" s="567"/>
      <c r="M4" s="570"/>
      <c r="N4" s="559" t="s">
        <v>36</v>
      </c>
      <c r="O4" s="591"/>
      <c r="P4" s="561"/>
      <c r="Q4" s="562"/>
      <c r="R4" s="559" t="s">
        <v>34</v>
      </c>
      <c r="S4" s="560"/>
      <c r="T4" s="589" t="s">
        <v>78</v>
      </c>
      <c r="U4" s="567"/>
      <c r="V4" s="567"/>
      <c r="W4" s="567"/>
      <c r="X4" s="567"/>
      <c r="Y4" s="570"/>
      <c r="Z4" s="561"/>
      <c r="AA4" s="562"/>
      <c r="AB4" s="559" t="s">
        <v>34</v>
      </c>
      <c r="AC4" s="560"/>
      <c r="AD4" s="589" t="s">
        <v>78</v>
      </c>
      <c r="AE4" s="567"/>
      <c r="AF4" s="567"/>
      <c r="AG4" s="567"/>
      <c r="AH4" s="567"/>
      <c r="AI4" s="570"/>
    </row>
    <row r="5" spans="1:36" s="52" customFormat="1" ht="29.25" customHeight="1">
      <c r="A5" s="585"/>
      <c r="B5" s="561"/>
      <c r="C5" s="587"/>
      <c r="D5" s="561"/>
      <c r="E5" s="562"/>
      <c r="F5" s="573" t="s">
        <v>10</v>
      </c>
      <c r="G5" s="571"/>
      <c r="H5" s="573" t="s">
        <v>80</v>
      </c>
      <c r="I5" s="574"/>
      <c r="J5" s="571" t="s">
        <v>81</v>
      </c>
      <c r="K5" s="594"/>
      <c r="L5" s="573" t="s">
        <v>30</v>
      </c>
      <c r="M5" s="574"/>
      <c r="N5" s="578"/>
      <c r="O5" s="592"/>
      <c r="P5" s="561"/>
      <c r="Q5" s="562"/>
      <c r="R5" s="561"/>
      <c r="S5" s="562"/>
      <c r="T5" s="559" t="s">
        <v>10</v>
      </c>
      <c r="U5" s="560"/>
      <c r="V5" s="559" t="s">
        <v>80</v>
      </c>
      <c r="W5" s="560"/>
      <c r="X5" s="559" t="s">
        <v>81</v>
      </c>
      <c r="Y5" s="560"/>
      <c r="Z5" s="561"/>
      <c r="AA5" s="562"/>
      <c r="AB5" s="561"/>
      <c r="AC5" s="562"/>
      <c r="AD5" s="559" t="s">
        <v>10</v>
      </c>
      <c r="AE5" s="560"/>
      <c r="AF5" s="559" t="s">
        <v>80</v>
      </c>
      <c r="AG5" s="560"/>
      <c r="AH5" s="559" t="s">
        <v>81</v>
      </c>
      <c r="AI5" s="560"/>
    </row>
    <row r="6" spans="1:36" s="52" customFormat="1" ht="77.25" customHeight="1" thickBot="1">
      <c r="A6" s="585"/>
      <c r="B6" s="563"/>
      <c r="C6" s="583"/>
      <c r="D6" s="563"/>
      <c r="E6" s="564"/>
      <c r="F6" s="575"/>
      <c r="G6" s="572"/>
      <c r="H6" s="575"/>
      <c r="I6" s="576"/>
      <c r="J6" s="572"/>
      <c r="K6" s="595"/>
      <c r="L6" s="575"/>
      <c r="M6" s="576"/>
      <c r="N6" s="580"/>
      <c r="O6" s="593"/>
      <c r="P6" s="563"/>
      <c r="Q6" s="564"/>
      <c r="R6" s="563"/>
      <c r="S6" s="564"/>
      <c r="T6" s="563"/>
      <c r="U6" s="564"/>
      <c r="V6" s="563"/>
      <c r="W6" s="564"/>
      <c r="X6" s="563"/>
      <c r="Y6" s="564"/>
      <c r="Z6" s="563"/>
      <c r="AA6" s="564"/>
      <c r="AB6" s="563"/>
      <c r="AC6" s="564"/>
      <c r="AD6" s="563"/>
      <c r="AE6" s="564"/>
      <c r="AF6" s="563"/>
      <c r="AG6" s="564"/>
      <c r="AH6" s="563"/>
      <c r="AI6" s="564"/>
    </row>
    <row r="7" spans="1:36" s="52" customFormat="1" ht="160.5" customHeight="1" thickBot="1">
      <c r="A7" s="586"/>
      <c r="B7" s="83" t="s">
        <v>90</v>
      </c>
      <c r="C7" s="140" t="s">
        <v>38</v>
      </c>
      <c r="D7" s="83" t="s">
        <v>90</v>
      </c>
      <c r="E7" s="141" t="s">
        <v>38</v>
      </c>
      <c r="F7" s="83" t="s">
        <v>90</v>
      </c>
      <c r="G7" s="141" t="s">
        <v>38</v>
      </c>
      <c r="H7" s="83" t="s">
        <v>90</v>
      </c>
      <c r="I7" s="113" t="s">
        <v>38</v>
      </c>
      <c r="J7" s="83" t="s">
        <v>90</v>
      </c>
      <c r="K7" s="113" t="s">
        <v>38</v>
      </c>
      <c r="L7" s="83" t="s">
        <v>90</v>
      </c>
      <c r="M7" s="113" t="s">
        <v>38</v>
      </c>
      <c r="N7" s="83" t="s">
        <v>90</v>
      </c>
      <c r="O7" s="114" t="s">
        <v>38</v>
      </c>
      <c r="P7" s="83" t="s">
        <v>91</v>
      </c>
      <c r="Q7" s="140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5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5" t="s">
        <v>92</v>
      </c>
      <c r="AC7" s="114" t="s">
        <v>38</v>
      </c>
      <c r="AD7" s="83" t="s">
        <v>92</v>
      </c>
      <c r="AE7" s="114" t="s">
        <v>38</v>
      </c>
      <c r="AF7" s="83" t="s">
        <v>92</v>
      </c>
      <c r="AG7" s="114" t="s">
        <v>38</v>
      </c>
      <c r="AH7" s="83" t="s">
        <v>92</v>
      </c>
      <c r="AI7" s="114" t="s">
        <v>38</v>
      </c>
    </row>
    <row r="8" spans="1:36" s="10" customFormat="1" ht="15.75" customHeight="1" thickBot="1">
      <c r="A8" s="142">
        <v>1</v>
      </c>
      <c r="B8" s="143">
        <v>2</v>
      </c>
      <c r="C8" s="144">
        <v>3</v>
      </c>
      <c r="D8" s="143">
        <v>4</v>
      </c>
      <c r="E8" s="144">
        <v>5</v>
      </c>
      <c r="F8" s="143">
        <v>6</v>
      </c>
      <c r="G8" s="144">
        <v>7</v>
      </c>
      <c r="H8" s="143">
        <v>8</v>
      </c>
      <c r="I8" s="145">
        <v>9</v>
      </c>
      <c r="J8" s="146">
        <v>10</v>
      </c>
      <c r="K8" s="145">
        <v>11</v>
      </c>
      <c r="L8" s="146">
        <v>12</v>
      </c>
      <c r="M8" s="145">
        <v>13</v>
      </c>
      <c r="N8" s="146">
        <v>14</v>
      </c>
      <c r="O8" s="145">
        <v>15</v>
      </c>
      <c r="P8" s="146">
        <v>16</v>
      </c>
      <c r="Q8" s="144">
        <v>17</v>
      </c>
      <c r="R8" s="143">
        <v>18</v>
      </c>
      <c r="S8" s="145">
        <v>19</v>
      </c>
      <c r="T8" s="143">
        <v>20</v>
      </c>
      <c r="U8" s="145">
        <v>21</v>
      </c>
      <c r="V8" s="146">
        <v>22</v>
      </c>
      <c r="W8" s="145">
        <v>23</v>
      </c>
      <c r="X8" s="143">
        <v>24</v>
      </c>
      <c r="Y8" s="145">
        <v>25</v>
      </c>
      <c r="Z8" s="143">
        <v>26</v>
      </c>
      <c r="AA8" s="145">
        <v>27</v>
      </c>
      <c r="AB8" s="146">
        <v>28</v>
      </c>
      <c r="AC8" s="145">
        <v>29</v>
      </c>
      <c r="AD8" s="143">
        <v>30</v>
      </c>
      <c r="AE8" s="145">
        <v>31</v>
      </c>
      <c r="AF8" s="143">
        <v>32</v>
      </c>
      <c r="AG8" s="145">
        <v>33</v>
      </c>
      <c r="AH8" s="143">
        <v>34</v>
      </c>
      <c r="AI8" s="145">
        <v>35</v>
      </c>
    </row>
    <row r="9" spans="1:36" ht="35.25" customHeight="1">
      <c r="A9" s="147" t="s">
        <v>15</v>
      </c>
      <c r="B9" s="86">
        <v>24402.080461759997</v>
      </c>
      <c r="C9" s="89">
        <v>18.96</v>
      </c>
      <c r="D9" s="86">
        <v>24402.080461759997</v>
      </c>
      <c r="E9" s="89">
        <v>18.96</v>
      </c>
      <c r="F9" s="86">
        <v>24066.91363952</v>
      </c>
      <c r="G9" s="87">
        <v>18.98</v>
      </c>
      <c r="H9" s="88">
        <v>335.16682223999999</v>
      </c>
      <c r="I9" s="89">
        <v>17.579999999999998</v>
      </c>
      <c r="J9" s="148" t="s">
        <v>76</v>
      </c>
      <c r="K9" s="149" t="s">
        <v>76</v>
      </c>
      <c r="L9" s="150" t="s">
        <v>76</v>
      </c>
      <c r="M9" s="151" t="s">
        <v>76</v>
      </c>
      <c r="N9" s="152" t="s">
        <v>76</v>
      </c>
      <c r="O9" s="91" t="s">
        <v>76</v>
      </c>
      <c r="P9" s="88">
        <v>582.80407028000002</v>
      </c>
      <c r="Q9" s="153">
        <v>6.46</v>
      </c>
      <c r="R9" s="86">
        <v>582.80407028000002</v>
      </c>
      <c r="S9" s="89">
        <v>6.46</v>
      </c>
      <c r="T9" s="86">
        <v>579.30363824000005</v>
      </c>
      <c r="U9" s="87">
        <v>6.45</v>
      </c>
      <c r="V9" s="88">
        <v>3.5004320400000002</v>
      </c>
      <c r="W9" s="87">
        <v>7.25</v>
      </c>
      <c r="X9" s="154" t="s">
        <v>76</v>
      </c>
      <c r="Y9" s="155" t="s">
        <v>76</v>
      </c>
      <c r="Z9" s="156">
        <v>33.344000010000002</v>
      </c>
      <c r="AA9" s="89">
        <v>4.51</v>
      </c>
      <c r="AB9" s="156">
        <v>33.344000010000002</v>
      </c>
      <c r="AC9" s="87">
        <v>4.51</v>
      </c>
      <c r="AD9" s="157">
        <v>33.344000010000002</v>
      </c>
      <c r="AE9" s="87">
        <v>4.51</v>
      </c>
      <c r="AF9" s="90" t="s">
        <v>76</v>
      </c>
      <c r="AG9" s="91" t="s">
        <v>76</v>
      </c>
      <c r="AH9" s="92" t="s">
        <v>76</v>
      </c>
      <c r="AI9" s="91" t="s">
        <v>76</v>
      </c>
      <c r="AJ9" s="56"/>
    </row>
    <row r="10" spans="1:36" ht="35.25" customHeight="1">
      <c r="A10" s="93" t="s">
        <v>16</v>
      </c>
      <c r="B10" s="94">
        <v>10349.47542922</v>
      </c>
      <c r="C10" s="97">
        <v>19.2</v>
      </c>
      <c r="D10" s="94">
        <v>10349.47542922</v>
      </c>
      <c r="E10" s="97">
        <v>19.2</v>
      </c>
      <c r="F10" s="94">
        <v>9605.6083062099988</v>
      </c>
      <c r="G10" s="95">
        <v>19.3</v>
      </c>
      <c r="H10" s="96">
        <v>743.86712301</v>
      </c>
      <c r="I10" s="97">
        <v>17.940000000000001</v>
      </c>
      <c r="J10" s="134" t="s">
        <v>76</v>
      </c>
      <c r="K10" s="158" t="s">
        <v>76</v>
      </c>
      <c r="L10" s="136" t="s">
        <v>76</v>
      </c>
      <c r="M10" s="135" t="s">
        <v>76</v>
      </c>
      <c r="N10" s="159" t="s">
        <v>76</v>
      </c>
      <c r="O10" s="99" t="s">
        <v>76</v>
      </c>
      <c r="P10" s="96">
        <v>302.69100077999997</v>
      </c>
      <c r="Q10" s="160">
        <v>6.6</v>
      </c>
      <c r="R10" s="94">
        <v>302.69100077999997</v>
      </c>
      <c r="S10" s="97">
        <v>6.6</v>
      </c>
      <c r="T10" s="94">
        <v>287.18409347000005</v>
      </c>
      <c r="U10" s="95">
        <v>6.55</v>
      </c>
      <c r="V10" s="96">
        <v>15.506907310000001</v>
      </c>
      <c r="W10" s="95">
        <v>7.4</v>
      </c>
      <c r="X10" s="161" t="s">
        <v>76</v>
      </c>
      <c r="Y10" s="138" t="s">
        <v>76</v>
      </c>
      <c r="Z10" s="161" t="s">
        <v>76</v>
      </c>
      <c r="AA10" s="158" t="s">
        <v>76</v>
      </c>
      <c r="AB10" s="98" t="s">
        <v>76</v>
      </c>
      <c r="AC10" s="135" t="s">
        <v>76</v>
      </c>
      <c r="AD10" s="100" t="s">
        <v>76</v>
      </c>
      <c r="AE10" s="135" t="s">
        <v>76</v>
      </c>
      <c r="AF10" s="98" t="s">
        <v>76</v>
      </c>
      <c r="AG10" s="99" t="s">
        <v>76</v>
      </c>
      <c r="AH10" s="100" t="s">
        <v>76</v>
      </c>
      <c r="AI10" s="99" t="s">
        <v>76</v>
      </c>
      <c r="AJ10" s="56"/>
    </row>
    <row r="11" spans="1:36" ht="35.25" customHeight="1">
      <c r="A11" s="93" t="s">
        <v>17</v>
      </c>
      <c r="B11" s="94">
        <v>22731.139570529998</v>
      </c>
      <c r="C11" s="97">
        <v>18.760000000000002</v>
      </c>
      <c r="D11" s="94">
        <v>22731.139570529998</v>
      </c>
      <c r="E11" s="97">
        <v>18.760000000000002</v>
      </c>
      <c r="F11" s="94">
        <v>13741.635180809999</v>
      </c>
      <c r="G11" s="95">
        <v>19.239999999999998</v>
      </c>
      <c r="H11" s="96">
        <v>8989.5043897199994</v>
      </c>
      <c r="I11" s="97">
        <v>18.02</v>
      </c>
      <c r="J11" s="134" t="s">
        <v>76</v>
      </c>
      <c r="K11" s="158" t="s">
        <v>76</v>
      </c>
      <c r="L11" s="136" t="s">
        <v>76</v>
      </c>
      <c r="M11" s="135" t="s">
        <v>76</v>
      </c>
      <c r="N11" s="162" t="s">
        <v>76</v>
      </c>
      <c r="O11" s="138" t="s">
        <v>76</v>
      </c>
      <c r="P11" s="96">
        <v>159.77178077000002</v>
      </c>
      <c r="Q11" s="160">
        <v>7</v>
      </c>
      <c r="R11" s="94">
        <v>159.77178077000002</v>
      </c>
      <c r="S11" s="97">
        <v>7</v>
      </c>
      <c r="T11" s="94">
        <v>100.72408281</v>
      </c>
      <c r="U11" s="95">
        <v>6.59</v>
      </c>
      <c r="V11" s="96">
        <v>59.047697960000001</v>
      </c>
      <c r="W11" s="95">
        <v>7.72</v>
      </c>
      <c r="X11" s="161" t="s">
        <v>76</v>
      </c>
      <c r="Y11" s="163" t="s">
        <v>76</v>
      </c>
      <c r="Z11" s="164">
        <v>5.4163430999999997</v>
      </c>
      <c r="AA11" s="97">
        <v>4.5999999999999996</v>
      </c>
      <c r="AB11" s="164">
        <v>5.4163430999999997</v>
      </c>
      <c r="AC11" s="95">
        <v>4.5999999999999996</v>
      </c>
      <c r="AD11" s="165">
        <v>5.4163430999999997</v>
      </c>
      <c r="AE11" s="95">
        <v>4.5999999999999996</v>
      </c>
      <c r="AF11" s="98" t="s">
        <v>76</v>
      </c>
      <c r="AG11" s="99" t="s">
        <v>76</v>
      </c>
      <c r="AH11" s="100" t="s">
        <v>76</v>
      </c>
      <c r="AI11" s="99" t="s">
        <v>76</v>
      </c>
      <c r="AJ11" s="56"/>
    </row>
    <row r="12" spans="1:36" ht="35.25" customHeight="1">
      <c r="A12" s="93" t="s">
        <v>18</v>
      </c>
      <c r="B12" s="94">
        <v>33887.93950593</v>
      </c>
      <c r="C12" s="97">
        <v>18.600000000000001</v>
      </c>
      <c r="D12" s="94">
        <v>33887.93950593</v>
      </c>
      <c r="E12" s="97">
        <v>18.600000000000001</v>
      </c>
      <c r="F12" s="94">
        <v>22032.88522959</v>
      </c>
      <c r="G12" s="95">
        <v>19.16</v>
      </c>
      <c r="H12" s="96">
        <v>9190.4333083399997</v>
      </c>
      <c r="I12" s="97">
        <v>18</v>
      </c>
      <c r="J12" s="94">
        <v>2664.6209680000002</v>
      </c>
      <c r="K12" s="97">
        <v>16</v>
      </c>
      <c r="L12" s="136" t="s">
        <v>76</v>
      </c>
      <c r="M12" s="135" t="s">
        <v>76</v>
      </c>
      <c r="N12" s="162" t="s">
        <v>76</v>
      </c>
      <c r="O12" s="138" t="s">
        <v>76</v>
      </c>
      <c r="P12" s="96">
        <v>416.57462082000001</v>
      </c>
      <c r="Q12" s="160">
        <v>5.85</v>
      </c>
      <c r="R12" s="94">
        <v>416.57462082000001</v>
      </c>
      <c r="S12" s="97">
        <v>5.85</v>
      </c>
      <c r="T12" s="94">
        <v>248.84945764</v>
      </c>
      <c r="U12" s="95">
        <v>6.89</v>
      </c>
      <c r="V12" s="96">
        <v>167.72516318000001</v>
      </c>
      <c r="W12" s="95">
        <v>4.32</v>
      </c>
      <c r="X12" s="134" t="s">
        <v>76</v>
      </c>
      <c r="Y12" s="99" t="s">
        <v>76</v>
      </c>
      <c r="Z12" s="164">
        <v>2.5719239700000003</v>
      </c>
      <c r="AA12" s="97">
        <v>4.5999999999999996</v>
      </c>
      <c r="AB12" s="164">
        <v>2.5719239700000003</v>
      </c>
      <c r="AC12" s="95">
        <v>4.5999999999999996</v>
      </c>
      <c r="AD12" s="165">
        <v>2.5719239700000003</v>
      </c>
      <c r="AE12" s="95">
        <v>4.5999999999999996</v>
      </c>
      <c r="AF12" s="98" t="s">
        <v>76</v>
      </c>
      <c r="AG12" s="99" t="s">
        <v>76</v>
      </c>
      <c r="AH12" s="100" t="s">
        <v>76</v>
      </c>
      <c r="AI12" s="99" t="s">
        <v>76</v>
      </c>
      <c r="AJ12" s="56"/>
    </row>
    <row r="13" spans="1:36" ht="35.25" customHeight="1">
      <c r="A13" s="93" t="s">
        <v>19</v>
      </c>
      <c r="B13" s="94">
        <v>12320.946400700001</v>
      </c>
      <c r="C13" s="97">
        <v>17.940000000000001</v>
      </c>
      <c r="D13" s="94">
        <v>12320.946400700001</v>
      </c>
      <c r="E13" s="97">
        <v>17.940000000000001</v>
      </c>
      <c r="F13" s="94">
        <v>8216.1579776500002</v>
      </c>
      <c r="G13" s="95">
        <v>18.350000000000001</v>
      </c>
      <c r="H13" s="96">
        <v>2537.0371213799999</v>
      </c>
      <c r="I13" s="97">
        <v>17.79</v>
      </c>
      <c r="J13" s="94">
        <v>1567.75130167</v>
      </c>
      <c r="K13" s="97">
        <v>16</v>
      </c>
      <c r="L13" s="136" t="s">
        <v>76</v>
      </c>
      <c r="M13" s="135" t="s">
        <v>76</v>
      </c>
      <c r="N13" s="162" t="s">
        <v>76</v>
      </c>
      <c r="O13" s="138" t="s">
        <v>76</v>
      </c>
      <c r="P13" s="96">
        <v>426.67088623000001</v>
      </c>
      <c r="Q13" s="160">
        <v>5.29</v>
      </c>
      <c r="R13" s="94">
        <v>426.67088623000001</v>
      </c>
      <c r="S13" s="97">
        <v>5.29</v>
      </c>
      <c r="T13" s="94">
        <v>176.75043672000001</v>
      </c>
      <c r="U13" s="95">
        <v>6.95</v>
      </c>
      <c r="V13" s="96">
        <v>249.92044951</v>
      </c>
      <c r="W13" s="95">
        <v>4.12</v>
      </c>
      <c r="X13" s="161" t="s">
        <v>76</v>
      </c>
      <c r="Y13" s="138" t="s">
        <v>76</v>
      </c>
      <c r="Z13" s="161" t="s">
        <v>76</v>
      </c>
      <c r="AA13" s="158" t="s">
        <v>76</v>
      </c>
      <c r="AB13" s="161" t="s">
        <v>76</v>
      </c>
      <c r="AC13" s="135" t="s">
        <v>76</v>
      </c>
      <c r="AD13" s="100" t="s">
        <v>76</v>
      </c>
      <c r="AE13" s="135" t="s">
        <v>76</v>
      </c>
      <c r="AF13" s="98" t="s">
        <v>76</v>
      </c>
      <c r="AG13" s="99" t="s">
        <v>76</v>
      </c>
      <c r="AH13" s="100" t="s">
        <v>76</v>
      </c>
      <c r="AI13" s="99" t="s">
        <v>76</v>
      </c>
      <c r="AJ13" s="56"/>
    </row>
    <row r="14" spans="1:36" ht="35.25" customHeight="1">
      <c r="A14" s="93" t="s">
        <v>20</v>
      </c>
      <c r="B14" s="94">
        <v>17338.133347750001</v>
      </c>
      <c r="C14" s="97">
        <v>17</v>
      </c>
      <c r="D14" s="94">
        <v>17338.133347750001</v>
      </c>
      <c r="E14" s="97">
        <v>17</v>
      </c>
      <c r="F14" s="94">
        <v>5982.3516789899995</v>
      </c>
      <c r="G14" s="95">
        <v>18.23</v>
      </c>
      <c r="H14" s="96">
        <v>3542.12394232</v>
      </c>
      <c r="I14" s="97">
        <v>17.489999999999998</v>
      </c>
      <c r="J14" s="134" t="s">
        <v>76</v>
      </c>
      <c r="K14" s="158" t="s">
        <v>76</v>
      </c>
      <c r="L14" s="94">
        <v>7813.6577264399994</v>
      </c>
      <c r="M14" s="95">
        <v>15.84</v>
      </c>
      <c r="N14" s="162" t="s">
        <v>76</v>
      </c>
      <c r="O14" s="138" t="s">
        <v>76</v>
      </c>
      <c r="P14" s="96">
        <v>325.94307123000004</v>
      </c>
      <c r="Q14" s="160">
        <v>6.22</v>
      </c>
      <c r="R14" s="94">
        <v>325.94307123000004</v>
      </c>
      <c r="S14" s="97">
        <v>6.22</v>
      </c>
      <c r="T14" s="94">
        <v>204.95808721</v>
      </c>
      <c r="U14" s="95">
        <v>7.24</v>
      </c>
      <c r="V14" s="96">
        <v>120.98498402</v>
      </c>
      <c r="W14" s="95">
        <v>4.51</v>
      </c>
      <c r="X14" s="161" t="s">
        <v>76</v>
      </c>
      <c r="Y14" s="138" t="s">
        <v>76</v>
      </c>
      <c r="Z14" s="164">
        <v>148.01054563999998</v>
      </c>
      <c r="AA14" s="97">
        <v>4.59</v>
      </c>
      <c r="AB14" s="164">
        <v>148.01054563999998</v>
      </c>
      <c r="AC14" s="95">
        <v>4.59</v>
      </c>
      <c r="AD14" s="165">
        <v>148.01054563999998</v>
      </c>
      <c r="AE14" s="95">
        <v>4.59</v>
      </c>
      <c r="AF14" s="98" t="s">
        <v>76</v>
      </c>
      <c r="AG14" s="99" t="s">
        <v>76</v>
      </c>
      <c r="AH14" s="100" t="s">
        <v>76</v>
      </c>
      <c r="AI14" s="99" t="s">
        <v>76</v>
      </c>
      <c r="AJ14" s="56"/>
    </row>
    <row r="15" spans="1:36" ht="35.25" customHeight="1">
      <c r="A15" s="93" t="s">
        <v>21</v>
      </c>
      <c r="B15" s="94">
        <v>45618.857309079998</v>
      </c>
      <c r="C15" s="97">
        <v>16.670000000000002</v>
      </c>
      <c r="D15" s="94">
        <v>45618.857309079998</v>
      </c>
      <c r="E15" s="97">
        <v>16.670000000000002</v>
      </c>
      <c r="F15" s="94">
        <v>9045.8556856499999</v>
      </c>
      <c r="G15" s="95">
        <v>17.489999999999998</v>
      </c>
      <c r="H15" s="96">
        <v>22763.073590790002</v>
      </c>
      <c r="I15" s="97">
        <v>17.04</v>
      </c>
      <c r="J15" s="134" t="s">
        <v>76</v>
      </c>
      <c r="K15" s="158" t="s">
        <v>76</v>
      </c>
      <c r="L15" s="94">
        <v>13809.928032639998</v>
      </c>
      <c r="M15" s="95">
        <v>15.53</v>
      </c>
      <c r="N15" s="162" t="s">
        <v>76</v>
      </c>
      <c r="O15" s="138" t="s">
        <v>76</v>
      </c>
      <c r="P15" s="96">
        <v>1005.64581054</v>
      </c>
      <c r="Q15" s="160">
        <v>6.69</v>
      </c>
      <c r="R15" s="94">
        <v>1005.64581054</v>
      </c>
      <c r="S15" s="97">
        <v>6.69</v>
      </c>
      <c r="T15" s="94">
        <v>631.58083674</v>
      </c>
      <c r="U15" s="95">
        <v>6.5</v>
      </c>
      <c r="V15" s="96">
        <v>374.06497380000002</v>
      </c>
      <c r="W15" s="95">
        <v>7</v>
      </c>
      <c r="X15" s="161" t="s">
        <v>76</v>
      </c>
      <c r="Y15" s="138" t="s">
        <v>76</v>
      </c>
      <c r="Z15" s="161" t="s">
        <v>76</v>
      </c>
      <c r="AA15" s="158" t="s">
        <v>76</v>
      </c>
      <c r="AB15" s="98" t="s">
        <v>76</v>
      </c>
      <c r="AC15" s="135" t="s">
        <v>76</v>
      </c>
      <c r="AD15" s="100" t="s">
        <v>76</v>
      </c>
      <c r="AE15" s="135" t="s">
        <v>76</v>
      </c>
      <c r="AF15" s="98" t="s">
        <v>76</v>
      </c>
      <c r="AG15" s="99" t="s">
        <v>76</v>
      </c>
      <c r="AH15" s="100" t="s">
        <v>76</v>
      </c>
      <c r="AI15" s="99" t="s">
        <v>76</v>
      </c>
      <c r="AJ15" s="56"/>
    </row>
    <row r="16" spans="1:36" ht="35.25" customHeight="1">
      <c r="A16" s="120" t="s">
        <v>22</v>
      </c>
      <c r="B16" s="94">
        <v>7475.6711726499998</v>
      </c>
      <c r="C16" s="104">
        <v>16.04</v>
      </c>
      <c r="D16" s="94">
        <v>7475.6711726499998</v>
      </c>
      <c r="E16" s="104">
        <v>16.04</v>
      </c>
      <c r="F16" s="94">
        <v>2157.6273036500002</v>
      </c>
      <c r="G16" s="102">
        <v>16.21</v>
      </c>
      <c r="H16" s="96">
        <v>3962.1126531</v>
      </c>
      <c r="I16" s="104">
        <v>16.21</v>
      </c>
      <c r="J16" s="166" t="s">
        <v>76</v>
      </c>
      <c r="K16" s="167" t="s">
        <v>76</v>
      </c>
      <c r="L16" s="94">
        <v>1355.9312159000001</v>
      </c>
      <c r="M16" s="102">
        <v>15.3</v>
      </c>
      <c r="N16" s="168" t="s">
        <v>76</v>
      </c>
      <c r="O16" s="169" t="s">
        <v>76</v>
      </c>
      <c r="P16" s="170" t="s">
        <v>76</v>
      </c>
      <c r="Q16" s="171" t="s">
        <v>76</v>
      </c>
      <c r="R16" s="136" t="s">
        <v>76</v>
      </c>
      <c r="S16" s="167" t="s">
        <v>76</v>
      </c>
      <c r="T16" s="136" t="s">
        <v>76</v>
      </c>
      <c r="U16" s="172" t="s">
        <v>76</v>
      </c>
      <c r="V16" s="170" t="s">
        <v>76</v>
      </c>
      <c r="W16" s="172" t="s">
        <v>76</v>
      </c>
      <c r="X16" s="136" t="s">
        <v>76</v>
      </c>
      <c r="Y16" s="169" t="s">
        <v>76</v>
      </c>
      <c r="Z16" s="136" t="s">
        <v>76</v>
      </c>
      <c r="AA16" s="167" t="s">
        <v>76</v>
      </c>
      <c r="AB16" s="106" t="s">
        <v>76</v>
      </c>
      <c r="AC16" s="172" t="s">
        <v>76</v>
      </c>
      <c r="AD16" s="100" t="s">
        <v>76</v>
      </c>
      <c r="AE16" s="135" t="s">
        <v>76</v>
      </c>
      <c r="AF16" s="106" t="s">
        <v>76</v>
      </c>
      <c r="AG16" s="107" t="s">
        <v>76</v>
      </c>
      <c r="AH16" s="105" t="s">
        <v>76</v>
      </c>
      <c r="AI16" s="107" t="s">
        <v>76</v>
      </c>
      <c r="AJ16" s="56"/>
    </row>
    <row r="17" spans="1:36" ht="35.25" customHeight="1">
      <c r="A17" s="120" t="s">
        <v>23</v>
      </c>
      <c r="B17" s="94">
        <v>20691.274623199999</v>
      </c>
      <c r="C17" s="104">
        <v>15.12</v>
      </c>
      <c r="D17" s="94">
        <v>20691.274623199999</v>
      </c>
      <c r="E17" s="104">
        <v>15.12</v>
      </c>
      <c r="F17" s="94">
        <v>2448.93089409</v>
      </c>
      <c r="G17" s="102">
        <v>15.78</v>
      </c>
      <c r="H17" s="96">
        <v>5366.6857863199994</v>
      </c>
      <c r="I17" s="104">
        <v>15.72</v>
      </c>
      <c r="J17" s="166" t="s">
        <v>76</v>
      </c>
      <c r="K17" s="167" t="s">
        <v>76</v>
      </c>
      <c r="L17" s="94">
        <v>12875.657942790001</v>
      </c>
      <c r="M17" s="102">
        <v>14.75</v>
      </c>
      <c r="N17" s="168" t="s">
        <v>76</v>
      </c>
      <c r="O17" s="169" t="s">
        <v>76</v>
      </c>
      <c r="P17" s="103">
        <v>546.89205549999997</v>
      </c>
      <c r="Q17" s="173">
        <v>5.41</v>
      </c>
      <c r="R17" s="174">
        <v>546.89205549999997</v>
      </c>
      <c r="S17" s="104">
        <v>5.41</v>
      </c>
      <c r="T17" s="136" t="s">
        <v>76</v>
      </c>
      <c r="U17" s="172" t="s">
        <v>76</v>
      </c>
      <c r="V17" s="103">
        <v>546.89205549999997</v>
      </c>
      <c r="W17" s="102">
        <v>5.41</v>
      </c>
      <c r="X17" s="136" t="s">
        <v>76</v>
      </c>
      <c r="Y17" s="169" t="s">
        <v>76</v>
      </c>
      <c r="Z17" s="136" t="s">
        <v>76</v>
      </c>
      <c r="AA17" s="167" t="s">
        <v>76</v>
      </c>
      <c r="AB17" s="106" t="s">
        <v>76</v>
      </c>
      <c r="AC17" s="135" t="s">
        <v>76</v>
      </c>
      <c r="AD17" s="100" t="s">
        <v>76</v>
      </c>
      <c r="AE17" s="135" t="s">
        <v>76</v>
      </c>
      <c r="AF17" s="106" t="s">
        <v>76</v>
      </c>
      <c r="AG17" s="107" t="s">
        <v>76</v>
      </c>
      <c r="AH17" s="105" t="s">
        <v>76</v>
      </c>
      <c r="AI17" s="107" t="s">
        <v>76</v>
      </c>
      <c r="AJ17" s="56"/>
    </row>
    <row r="18" spans="1:36" ht="35.25" customHeight="1">
      <c r="A18" s="120" t="s">
        <v>24</v>
      </c>
      <c r="B18" s="101">
        <v>7966.1749459900002</v>
      </c>
      <c r="C18" s="104">
        <v>15.09</v>
      </c>
      <c r="D18" s="101">
        <v>7966.1749459900002</v>
      </c>
      <c r="E18" s="104">
        <v>15.09</v>
      </c>
      <c r="F18" s="101">
        <v>2297.95919908</v>
      </c>
      <c r="G18" s="102">
        <v>15.08</v>
      </c>
      <c r="H18" s="103">
        <v>3548.8341524000002</v>
      </c>
      <c r="I18" s="104">
        <v>14.9</v>
      </c>
      <c r="J18" s="101">
        <v>2119.38159451</v>
      </c>
      <c r="K18" s="104">
        <v>15.42</v>
      </c>
      <c r="L18" s="136" t="s">
        <v>76</v>
      </c>
      <c r="M18" s="172" t="s">
        <v>76</v>
      </c>
      <c r="N18" s="175" t="s">
        <v>76</v>
      </c>
      <c r="O18" s="172" t="s">
        <v>76</v>
      </c>
      <c r="P18" s="175" t="s">
        <v>76</v>
      </c>
      <c r="Q18" s="158" t="s">
        <v>76</v>
      </c>
      <c r="R18" s="136" t="s">
        <v>76</v>
      </c>
      <c r="S18" s="158" t="s">
        <v>76</v>
      </c>
      <c r="T18" s="136" t="s">
        <v>76</v>
      </c>
      <c r="U18" s="172" t="s">
        <v>76</v>
      </c>
      <c r="V18" s="175" t="s">
        <v>76</v>
      </c>
      <c r="W18" s="135" t="s">
        <v>76</v>
      </c>
      <c r="X18" s="136" t="s">
        <v>76</v>
      </c>
      <c r="Y18" s="169" t="s">
        <v>76</v>
      </c>
      <c r="Z18" s="136" t="s">
        <v>76</v>
      </c>
      <c r="AA18" s="167" t="s">
        <v>76</v>
      </c>
      <c r="AB18" s="106" t="s">
        <v>76</v>
      </c>
      <c r="AC18" s="172" t="s">
        <v>76</v>
      </c>
      <c r="AD18" s="175" t="s">
        <v>76</v>
      </c>
      <c r="AE18" s="135" t="s">
        <v>76</v>
      </c>
      <c r="AF18" s="136" t="s">
        <v>76</v>
      </c>
      <c r="AG18" s="135" t="s">
        <v>76</v>
      </c>
      <c r="AH18" s="175" t="s">
        <v>76</v>
      </c>
      <c r="AI18" s="135" t="s">
        <v>76</v>
      </c>
      <c r="AJ18" s="56"/>
    </row>
    <row r="19" spans="1:36" ht="35.25" customHeight="1">
      <c r="A19" s="120" t="s">
        <v>25</v>
      </c>
      <c r="B19" s="101">
        <v>10270.611040709999</v>
      </c>
      <c r="C19" s="104">
        <v>13.17</v>
      </c>
      <c r="D19" s="101">
        <v>10270.611040709999</v>
      </c>
      <c r="E19" s="104">
        <v>13.17</v>
      </c>
      <c r="F19" s="101">
        <v>2276.7660895599997</v>
      </c>
      <c r="G19" s="102">
        <v>13.87</v>
      </c>
      <c r="H19" s="103">
        <v>3301.2911926300003</v>
      </c>
      <c r="I19" s="104">
        <v>13.16</v>
      </c>
      <c r="J19" s="101">
        <v>4692.5537585200009</v>
      </c>
      <c r="K19" s="104">
        <v>12.84</v>
      </c>
      <c r="L19" s="136" t="s">
        <v>76</v>
      </c>
      <c r="M19" s="172" t="s">
        <v>76</v>
      </c>
      <c r="N19" s="175" t="s">
        <v>76</v>
      </c>
      <c r="O19" s="172" t="s">
        <v>76</v>
      </c>
      <c r="P19" s="101">
        <v>304.88198292000004</v>
      </c>
      <c r="Q19" s="160">
        <v>4.0199999999999996</v>
      </c>
      <c r="R19" s="174">
        <v>304.88198292000004</v>
      </c>
      <c r="S19" s="102">
        <v>4.0199999999999996</v>
      </c>
      <c r="T19" s="136" t="s">
        <v>76</v>
      </c>
      <c r="U19" s="172" t="s">
        <v>76</v>
      </c>
      <c r="V19" s="176">
        <v>304.88198292000004</v>
      </c>
      <c r="W19" s="97">
        <v>4.0199999999999996</v>
      </c>
      <c r="X19" s="136" t="s">
        <v>76</v>
      </c>
      <c r="Y19" s="169" t="s">
        <v>76</v>
      </c>
      <c r="Z19" s="136" t="s">
        <v>76</v>
      </c>
      <c r="AA19" s="167" t="s">
        <v>76</v>
      </c>
      <c r="AB19" s="106" t="s">
        <v>76</v>
      </c>
      <c r="AC19" s="172" t="s">
        <v>76</v>
      </c>
      <c r="AD19" s="175" t="s">
        <v>76</v>
      </c>
      <c r="AE19" s="135" t="s">
        <v>76</v>
      </c>
      <c r="AF19" s="136" t="s">
        <v>76</v>
      </c>
      <c r="AG19" s="135" t="s">
        <v>76</v>
      </c>
      <c r="AH19" s="175" t="s">
        <v>76</v>
      </c>
      <c r="AI19" s="135" t="s">
        <v>76</v>
      </c>
      <c r="AJ19" s="56"/>
    </row>
    <row r="20" spans="1:36" ht="35.25" customHeight="1" thickBot="1">
      <c r="A20" s="120" t="s">
        <v>26</v>
      </c>
      <c r="B20" s="101">
        <v>14499.51079316</v>
      </c>
      <c r="C20" s="104">
        <v>11.62</v>
      </c>
      <c r="D20" s="101">
        <v>14499.51079316</v>
      </c>
      <c r="E20" s="104">
        <v>11.62</v>
      </c>
      <c r="F20" s="101">
        <v>1862.48754229</v>
      </c>
      <c r="G20" s="102">
        <v>11.86</v>
      </c>
      <c r="H20" s="103">
        <v>2191.928574</v>
      </c>
      <c r="I20" s="104">
        <v>11.57</v>
      </c>
      <c r="J20" s="101">
        <v>10445.09467687</v>
      </c>
      <c r="K20" s="104">
        <v>11.59</v>
      </c>
      <c r="L20" s="136" t="s">
        <v>76</v>
      </c>
      <c r="M20" s="172" t="s">
        <v>76</v>
      </c>
      <c r="N20" s="175" t="s">
        <v>76</v>
      </c>
      <c r="O20" s="172" t="s">
        <v>76</v>
      </c>
      <c r="P20" s="101">
        <v>258.96672228</v>
      </c>
      <c r="Q20" s="160">
        <v>3.7</v>
      </c>
      <c r="R20" s="174">
        <v>258.96672228</v>
      </c>
      <c r="S20" s="102">
        <v>3.7</v>
      </c>
      <c r="T20" s="176">
        <v>104.68561699999999</v>
      </c>
      <c r="U20" s="102">
        <v>3.4</v>
      </c>
      <c r="V20" s="176">
        <v>154.28110527999999</v>
      </c>
      <c r="W20" s="97">
        <v>3.91</v>
      </c>
      <c r="X20" s="136" t="s">
        <v>76</v>
      </c>
      <c r="Y20" s="169" t="s">
        <v>76</v>
      </c>
      <c r="Z20" s="176">
        <v>197.97958679999999</v>
      </c>
      <c r="AA20" s="97">
        <v>2.2200000000000002</v>
      </c>
      <c r="AB20" s="174">
        <v>197.97958679999999</v>
      </c>
      <c r="AC20" s="95">
        <v>2.2200000000000002</v>
      </c>
      <c r="AD20" s="176">
        <v>197.97958679999999</v>
      </c>
      <c r="AE20" s="97">
        <v>2.2200000000000002</v>
      </c>
      <c r="AF20" s="136" t="s">
        <v>76</v>
      </c>
      <c r="AG20" s="172" t="s">
        <v>76</v>
      </c>
      <c r="AH20" s="175" t="s">
        <v>76</v>
      </c>
      <c r="AI20" s="172" t="s">
        <v>76</v>
      </c>
      <c r="AJ20" s="56"/>
    </row>
    <row r="21" spans="1:36" s="54" customFormat="1" ht="58.5" customHeight="1" thickBot="1">
      <c r="A21" s="133" t="s">
        <v>87</v>
      </c>
      <c r="B21" s="72">
        <v>227551.81460067999</v>
      </c>
      <c r="C21" s="75">
        <v>16.93</v>
      </c>
      <c r="D21" s="73">
        <v>227551.81460067999</v>
      </c>
      <c r="E21" s="75">
        <v>16.93</v>
      </c>
      <c r="F21" s="73">
        <v>103735.17872708999</v>
      </c>
      <c r="G21" s="77">
        <v>18.399999999999999</v>
      </c>
      <c r="H21" s="74">
        <v>66472.058656249996</v>
      </c>
      <c r="I21" s="76">
        <v>16.73</v>
      </c>
      <c r="J21" s="73">
        <v>21489.40229957</v>
      </c>
      <c r="K21" s="76">
        <v>13.11</v>
      </c>
      <c r="L21" s="73">
        <v>35855.174917769997</v>
      </c>
      <c r="M21" s="77">
        <v>15.31</v>
      </c>
      <c r="N21" s="177" t="s">
        <v>76</v>
      </c>
      <c r="O21" s="178" t="s">
        <v>76</v>
      </c>
      <c r="P21" s="74">
        <v>4330.8420013499999</v>
      </c>
      <c r="Q21" s="76">
        <v>5.88</v>
      </c>
      <c r="R21" s="73">
        <v>4330.8420013499999</v>
      </c>
      <c r="S21" s="76">
        <v>5.88</v>
      </c>
      <c r="T21" s="73">
        <v>2334.0362498300001</v>
      </c>
      <c r="U21" s="77">
        <v>6.5</v>
      </c>
      <c r="V21" s="74">
        <v>1996.8057515200001</v>
      </c>
      <c r="W21" s="78">
        <v>5.16</v>
      </c>
      <c r="X21" s="179" t="s">
        <v>76</v>
      </c>
      <c r="Y21" s="180" t="s">
        <v>76</v>
      </c>
      <c r="Z21" s="79">
        <v>387.32239951999998</v>
      </c>
      <c r="AA21" s="78">
        <v>3.37</v>
      </c>
      <c r="AB21" s="79">
        <v>387.32239951999998</v>
      </c>
      <c r="AC21" s="78">
        <v>3.37</v>
      </c>
      <c r="AD21" s="80">
        <v>387.32239951999998</v>
      </c>
      <c r="AE21" s="78">
        <v>3.37</v>
      </c>
      <c r="AF21" s="179" t="s">
        <v>76</v>
      </c>
      <c r="AG21" s="178" t="s">
        <v>76</v>
      </c>
      <c r="AH21" s="177" t="s">
        <v>76</v>
      </c>
      <c r="AI21" s="178" t="s">
        <v>76</v>
      </c>
      <c r="AJ21" s="57"/>
    </row>
    <row r="22" spans="1:36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</row>
    <row r="23" spans="1:36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</row>
    <row r="24" spans="1:36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71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</row>
    <row r="25" spans="1:36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</row>
    <row r="26" spans="1:36">
      <c r="B26" s="68"/>
    </row>
  </sheetData>
  <mergeCells count="25">
    <mergeCell ref="A1:AI1"/>
    <mergeCell ref="AF5:AG6"/>
    <mergeCell ref="AH5:AI6"/>
    <mergeCell ref="Z3:AA6"/>
    <mergeCell ref="AB3:AI3"/>
    <mergeCell ref="R4:S6"/>
    <mergeCell ref="T4:Y4"/>
    <mergeCell ref="AB4:AC6"/>
    <mergeCell ref="AD4:AI4"/>
    <mergeCell ref="X5:Y6"/>
    <mergeCell ref="AD5:AE6"/>
    <mergeCell ref="A3:A7"/>
    <mergeCell ref="B3:C6"/>
    <mergeCell ref="D3:O3"/>
    <mergeCell ref="P3:Q6"/>
    <mergeCell ref="R3:Y3"/>
    <mergeCell ref="L5:M6"/>
    <mergeCell ref="T5:U6"/>
    <mergeCell ref="V5:W6"/>
    <mergeCell ref="D4:E6"/>
    <mergeCell ref="F4:M4"/>
    <mergeCell ref="N4:O6"/>
    <mergeCell ref="F5:G6"/>
    <mergeCell ref="H5:I6"/>
    <mergeCell ref="J5:K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view="pageBreakPreview" zoomScale="55" zoomScaleNormal="70" zoomScaleSheetLayoutView="55" workbookViewId="0">
      <selection sqref="A1:AI1"/>
    </sheetView>
  </sheetViews>
  <sheetFormatPr defaultColWidth="9.140625" defaultRowHeight="12.75"/>
  <cols>
    <col min="1" max="1" width="20.42578125" style="6" customWidth="1"/>
    <col min="2" max="2" width="22.28515625" style="6" customWidth="1"/>
    <col min="3" max="3" width="11.7109375" style="17" customWidth="1"/>
    <col min="4" max="4" width="22.85546875" style="6" customWidth="1"/>
    <col min="5" max="5" width="10.5703125" style="17" customWidth="1"/>
    <col min="6" max="6" width="22.85546875" style="6" customWidth="1"/>
    <col min="7" max="7" width="10.140625" style="17" customWidth="1"/>
    <col min="8" max="8" width="21" style="6" customWidth="1"/>
    <col min="9" max="9" width="11.5703125" style="17" customWidth="1"/>
    <col min="10" max="10" width="21.28515625" style="17" customWidth="1"/>
    <col min="11" max="11" width="11.140625" style="17" bestFit="1" customWidth="1"/>
    <col min="12" max="12" width="13.85546875" style="17" customWidth="1"/>
    <col min="13" max="13" width="13.7109375" style="17" customWidth="1"/>
    <col min="14" max="14" width="13.5703125" style="17" customWidth="1"/>
    <col min="15" max="15" width="12.42578125" style="17" customWidth="1"/>
    <col min="16" max="16" width="21.42578125" style="17" customWidth="1"/>
    <col min="17" max="17" width="14.28515625" style="17" customWidth="1"/>
    <col min="18" max="18" width="20.42578125" style="17" customWidth="1"/>
    <col min="19" max="19" width="9.42578125" style="17" customWidth="1"/>
    <col min="20" max="20" width="23" style="6" customWidth="1"/>
    <col min="21" max="21" width="9" style="6" bestFit="1" customWidth="1"/>
    <col min="22" max="22" width="21.5703125" style="6" customWidth="1"/>
    <col min="23" max="23" width="9.7109375" style="6" customWidth="1"/>
    <col min="24" max="24" width="17.7109375" style="6" customWidth="1"/>
    <col min="25" max="25" width="7.5703125" style="6" bestFit="1" customWidth="1"/>
    <col min="26" max="26" width="21.85546875" style="17" customWidth="1"/>
    <col min="27" max="27" width="14.28515625" style="17" customWidth="1"/>
    <col min="28" max="28" width="18.7109375" style="17" customWidth="1"/>
    <col min="29" max="29" width="9.140625" style="17" customWidth="1"/>
    <col min="30" max="30" width="17.28515625" style="6" customWidth="1"/>
    <col min="31" max="31" width="9.85546875" style="6" customWidth="1"/>
    <col min="32" max="32" width="18.7109375" style="6" customWidth="1"/>
    <col min="33" max="33" width="12.28515625" style="6" customWidth="1"/>
    <col min="34" max="34" width="17.7109375" style="6" customWidth="1"/>
    <col min="35" max="35" width="7.5703125" style="6" bestFit="1" customWidth="1"/>
    <col min="36" max="16384" width="9.140625" style="6"/>
  </cols>
  <sheetData>
    <row r="1" spans="1:35" s="55" customFormat="1" ht="57" customHeight="1">
      <c r="A1" s="553" t="s">
        <v>88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  <c r="AH1" s="554"/>
      <c r="AI1" s="596"/>
    </row>
    <row r="2" spans="1:35" ht="20.25" thickBot="1">
      <c r="A2" s="42"/>
      <c r="B2" s="7"/>
      <c r="C2" s="7"/>
      <c r="D2" s="8"/>
      <c r="E2" s="43"/>
      <c r="F2" s="8"/>
      <c r="G2" s="43"/>
      <c r="H2" s="43"/>
      <c r="I2" s="43"/>
      <c r="J2" s="43"/>
      <c r="K2" s="43"/>
      <c r="L2" s="43"/>
      <c r="M2" s="43"/>
      <c r="N2" s="7"/>
      <c r="O2" s="7"/>
      <c r="P2" s="7"/>
      <c r="Q2" s="38"/>
      <c r="R2" s="38"/>
      <c r="S2" s="38"/>
      <c r="T2" s="38"/>
      <c r="U2" s="67"/>
      <c r="V2" s="67"/>
      <c r="W2" s="8"/>
      <c r="X2" s="8"/>
      <c r="Y2" s="53"/>
      <c r="Z2" s="7"/>
      <c r="AA2" s="7"/>
      <c r="AB2" s="38"/>
      <c r="AC2" s="38"/>
      <c r="AD2" s="38"/>
      <c r="AE2" s="38"/>
      <c r="AF2" s="46"/>
      <c r="AG2" s="46"/>
      <c r="AH2" s="8"/>
      <c r="AI2" s="44"/>
    </row>
    <row r="3" spans="1:35" s="112" customFormat="1" ht="21.75" customHeight="1" thickBot="1">
      <c r="A3" s="584" t="s">
        <v>31</v>
      </c>
      <c r="B3" s="559" t="s">
        <v>57</v>
      </c>
      <c r="C3" s="582"/>
      <c r="D3" s="588" t="s">
        <v>58</v>
      </c>
      <c r="E3" s="565"/>
      <c r="F3" s="565"/>
      <c r="G3" s="565"/>
      <c r="H3" s="565"/>
      <c r="I3" s="565"/>
      <c r="J3" s="565"/>
      <c r="K3" s="565"/>
      <c r="L3" s="565"/>
      <c r="M3" s="565"/>
      <c r="N3" s="566"/>
      <c r="O3" s="590"/>
      <c r="P3" s="559" t="s">
        <v>59</v>
      </c>
      <c r="Q3" s="560"/>
      <c r="R3" s="589" t="s">
        <v>58</v>
      </c>
      <c r="S3" s="567"/>
      <c r="T3" s="567"/>
      <c r="U3" s="567"/>
      <c r="V3" s="567"/>
      <c r="W3" s="567"/>
      <c r="X3" s="568"/>
      <c r="Y3" s="569"/>
      <c r="Z3" s="559" t="s">
        <v>61</v>
      </c>
      <c r="AA3" s="560"/>
      <c r="AB3" s="589" t="s">
        <v>58</v>
      </c>
      <c r="AC3" s="567"/>
      <c r="AD3" s="567"/>
      <c r="AE3" s="567"/>
      <c r="AF3" s="567"/>
      <c r="AG3" s="567"/>
      <c r="AH3" s="568"/>
      <c r="AI3" s="569"/>
    </row>
    <row r="4" spans="1:35" s="112" customFormat="1" ht="18.75" customHeight="1" thickBot="1">
      <c r="A4" s="585"/>
      <c r="B4" s="561"/>
      <c r="C4" s="587"/>
      <c r="D4" s="561" t="s">
        <v>34</v>
      </c>
      <c r="E4" s="562"/>
      <c r="F4" s="589" t="s">
        <v>78</v>
      </c>
      <c r="G4" s="567"/>
      <c r="H4" s="567"/>
      <c r="I4" s="567"/>
      <c r="J4" s="567"/>
      <c r="K4" s="567"/>
      <c r="L4" s="567"/>
      <c r="M4" s="570"/>
      <c r="N4" s="559" t="s">
        <v>36</v>
      </c>
      <c r="O4" s="591"/>
      <c r="P4" s="561"/>
      <c r="Q4" s="562"/>
      <c r="R4" s="559" t="s">
        <v>34</v>
      </c>
      <c r="S4" s="560"/>
      <c r="T4" s="589" t="s">
        <v>78</v>
      </c>
      <c r="U4" s="567"/>
      <c r="V4" s="567"/>
      <c r="W4" s="567"/>
      <c r="X4" s="567"/>
      <c r="Y4" s="570"/>
      <c r="Z4" s="561"/>
      <c r="AA4" s="562"/>
      <c r="AB4" s="559" t="s">
        <v>34</v>
      </c>
      <c r="AC4" s="560"/>
      <c r="AD4" s="589" t="s">
        <v>78</v>
      </c>
      <c r="AE4" s="567"/>
      <c r="AF4" s="567"/>
      <c r="AG4" s="567"/>
      <c r="AH4" s="567"/>
      <c r="AI4" s="570"/>
    </row>
    <row r="5" spans="1:35" s="112" customFormat="1" ht="29.25" customHeight="1">
      <c r="A5" s="585"/>
      <c r="B5" s="561"/>
      <c r="C5" s="587"/>
      <c r="D5" s="561"/>
      <c r="E5" s="562"/>
      <c r="F5" s="573" t="s">
        <v>10</v>
      </c>
      <c r="G5" s="571"/>
      <c r="H5" s="573" t="s">
        <v>80</v>
      </c>
      <c r="I5" s="574"/>
      <c r="J5" s="571" t="s">
        <v>81</v>
      </c>
      <c r="K5" s="594"/>
      <c r="L5" s="573" t="s">
        <v>30</v>
      </c>
      <c r="M5" s="574"/>
      <c r="N5" s="578"/>
      <c r="O5" s="592"/>
      <c r="P5" s="561"/>
      <c r="Q5" s="562"/>
      <c r="R5" s="561"/>
      <c r="S5" s="562"/>
      <c r="T5" s="559" t="s">
        <v>10</v>
      </c>
      <c r="U5" s="560"/>
      <c r="V5" s="559" t="s">
        <v>80</v>
      </c>
      <c r="W5" s="560"/>
      <c r="X5" s="559" t="s">
        <v>81</v>
      </c>
      <c r="Y5" s="560"/>
      <c r="Z5" s="561"/>
      <c r="AA5" s="562"/>
      <c r="AB5" s="561"/>
      <c r="AC5" s="562"/>
      <c r="AD5" s="559" t="s">
        <v>10</v>
      </c>
      <c r="AE5" s="560"/>
      <c r="AF5" s="559" t="s">
        <v>80</v>
      </c>
      <c r="AG5" s="560"/>
      <c r="AH5" s="559" t="s">
        <v>81</v>
      </c>
      <c r="AI5" s="560"/>
    </row>
    <row r="6" spans="1:35" s="112" customFormat="1" ht="90.75" customHeight="1" thickBot="1">
      <c r="A6" s="585"/>
      <c r="B6" s="563"/>
      <c r="C6" s="583"/>
      <c r="D6" s="563"/>
      <c r="E6" s="564"/>
      <c r="F6" s="575"/>
      <c r="G6" s="572"/>
      <c r="H6" s="575"/>
      <c r="I6" s="576"/>
      <c r="J6" s="572"/>
      <c r="K6" s="595"/>
      <c r="L6" s="575"/>
      <c r="M6" s="576"/>
      <c r="N6" s="580"/>
      <c r="O6" s="593"/>
      <c r="P6" s="563"/>
      <c r="Q6" s="564"/>
      <c r="R6" s="563"/>
      <c r="S6" s="564"/>
      <c r="T6" s="563"/>
      <c r="U6" s="564"/>
      <c r="V6" s="563"/>
      <c r="W6" s="564"/>
      <c r="X6" s="563"/>
      <c r="Y6" s="564"/>
      <c r="Z6" s="563"/>
      <c r="AA6" s="564"/>
      <c r="AB6" s="563"/>
      <c r="AC6" s="564"/>
      <c r="AD6" s="563"/>
      <c r="AE6" s="564"/>
      <c r="AF6" s="563"/>
      <c r="AG6" s="564"/>
      <c r="AH6" s="563"/>
      <c r="AI6" s="564"/>
    </row>
    <row r="7" spans="1:35" s="112" customFormat="1" ht="100.5" customHeight="1" thickBot="1">
      <c r="A7" s="586"/>
      <c r="B7" s="83" t="s">
        <v>90</v>
      </c>
      <c r="C7" s="140" t="s">
        <v>38</v>
      </c>
      <c r="D7" s="83" t="s">
        <v>90</v>
      </c>
      <c r="E7" s="141" t="s">
        <v>38</v>
      </c>
      <c r="F7" s="83" t="s">
        <v>90</v>
      </c>
      <c r="G7" s="141" t="s">
        <v>38</v>
      </c>
      <c r="H7" s="83" t="s">
        <v>90</v>
      </c>
      <c r="I7" s="113" t="s">
        <v>38</v>
      </c>
      <c r="J7" s="83" t="s">
        <v>90</v>
      </c>
      <c r="K7" s="113" t="s">
        <v>38</v>
      </c>
      <c r="L7" s="83" t="s">
        <v>90</v>
      </c>
      <c r="M7" s="113" t="s">
        <v>38</v>
      </c>
      <c r="N7" s="83" t="s">
        <v>90</v>
      </c>
      <c r="O7" s="114" t="s">
        <v>38</v>
      </c>
      <c r="P7" s="83" t="s">
        <v>91</v>
      </c>
      <c r="Q7" s="140" t="s">
        <v>38</v>
      </c>
      <c r="R7" s="83" t="s">
        <v>91</v>
      </c>
      <c r="S7" s="113" t="s">
        <v>38</v>
      </c>
      <c r="T7" s="83" t="s">
        <v>91</v>
      </c>
      <c r="U7" s="85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3" t="s">
        <v>92</v>
      </c>
      <c r="AA7" s="114" t="s">
        <v>38</v>
      </c>
      <c r="AB7" s="83" t="s">
        <v>92</v>
      </c>
      <c r="AC7" s="114" t="s">
        <v>38</v>
      </c>
      <c r="AD7" s="83" t="s">
        <v>92</v>
      </c>
      <c r="AE7" s="114" t="s">
        <v>38</v>
      </c>
      <c r="AF7" s="83" t="s">
        <v>92</v>
      </c>
      <c r="AG7" s="114" t="s">
        <v>38</v>
      </c>
      <c r="AH7" s="83" t="s">
        <v>92</v>
      </c>
      <c r="AI7" s="114" t="s">
        <v>38</v>
      </c>
    </row>
    <row r="8" spans="1:35" s="112" customFormat="1" ht="15.75" customHeight="1" thickBot="1">
      <c r="A8" s="142">
        <v>1</v>
      </c>
      <c r="B8" s="143">
        <v>2</v>
      </c>
      <c r="C8" s="144">
        <v>3</v>
      </c>
      <c r="D8" s="143">
        <v>4</v>
      </c>
      <c r="E8" s="144">
        <v>5</v>
      </c>
      <c r="F8" s="143">
        <v>6</v>
      </c>
      <c r="G8" s="144">
        <v>7</v>
      </c>
      <c r="H8" s="143">
        <v>8</v>
      </c>
      <c r="I8" s="145">
        <v>9</v>
      </c>
      <c r="J8" s="146">
        <v>10</v>
      </c>
      <c r="K8" s="145">
        <v>11</v>
      </c>
      <c r="L8" s="146">
        <v>12</v>
      </c>
      <c r="M8" s="145">
        <v>13</v>
      </c>
      <c r="N8" s="146">
        <v>14</v>
      </c>
      <c r="O8" s="145">
        <v>15</v>
      </c>
      <c r="P8" s="146">
        <v>16</v>
      </c>
      <c r="Q8" s="144">
        <v>17</v>
      </c>
      <c r="R8" s="143">
        <v>18</v>
      </c>
      <c r="S8" s="145">
        <v>19</v>
      </c>
      <c r="T8" s="143">
        <v>20</v>
      </c>
      <c r="U8" s="145">
        <v>21</v>
      </c>
      <c r="V8" s="143">
        <v>22</v>
      </c>
      <c r="W8" s="145">
        <v>23</v>
      </c>
      <c r="X8" s="143">
        <v>24</v>
      </c>
      <c r="Y8" s="145">
        <v>25</v>
      </c>
      <c r="Z8" s="143">
        <v>26</v>
      </c>
      <c r="AA8" s="145">
        <v>27</v>
      </c>
      <c r="AB8" s="143">
        <v>28</v>
      </c>
      <c r="AC8" s="145">
        <v>29</v>
      </c>
      <c r="AD8" s="143">
        <v>30</v>
      </c>
      <c r="AE8" s="145">
        <v>31</v>
      </c>
      <c r="AF8" s="143">
        <v>32</v>
      </c>
      <c r="AG8" s="145">
        <v>33</v>
      </c>
      <c r="AH8" s="143">
        <v>34</v>
      </c>
      <c r="AI8" s="145">
        <v>35</v>
      </c>
    </row>
    <row r="9" spans="1:35" s="112" customFormat="1" ht="35.25" customHeight="1">
      <c r="A9" s="93" t="s">
        <v>15</v>
      </c>
      <c r="B9" s="94">
        <v>8528.3498667200001</v>
      </c>
      <c r="C9" s="95">
        <v>16.11</v>
      </c>
      <c r="D9" s="94">
        <v>8528.3498667200001</v>
      </c>
      <c r="E9" s="95">
        <v>16.11</v>
      </c>
      <c r="F9" s="94">
        <v>7553.8729667200005</v>
      </c>
      <c r="G9" s="95">
        <v>16.16</v>
      </c>
      <c r="H9" s="94">
        <v>233.203</v>
      </c>
      <c r="I9" s="95">
        <v>15.7</v>
      </c>
      <c r="J9" s="134">
        <v>741.27390000000003</v>
      </c>
      <c r="K9" s="135">
        <v>15.8</v>
      </c>
      <c r="L9" s="136" t="s">
        <v>76</v>
      </c>
      <c r="M9" s="135" t="s">
        <v>76</v>
      </c>
      <c r="N9" s="134" t="s">
        <v>76</v>
      </c>
      <c r="O9" s="99" t="s">
        <v>76</v>
      </c>
      <c r="P9" s="134" t="s">
        <v>76</v>
      </c>
      <c r="Q9" s="99" t="s">
        <v>76</v>
      </c>
      <c r="R9" s="134" t="s">
        <v>76</v>
      </c>
      <c r="S9" s="99" t="s">
        <v>76</v>
      </c>
      <c r="T9" s="134" t="s">
        <v>76</v>
      </c>
      <c r="U9" s="99" t="s">
        <v>76</v>
      </c>
      <c r="V9" s="134" t="s">
        <v>76</v>
      </c>
      <c r="W9" s="99" t="s">
        <v>76</v>
      </c>
      <c r="X9" s="137" t="s">
        <v>76</v>
      </c>
      <c r="Y9" s="138" t="s">
        <v>76</v>
      </c>
      <c r="Z9" s="137" t="s">
        <v>76</v>
      </c>
      <c r="AA9" s="135" t="s">
        <v>76</v>
      </c>
      <c r="AB9" s="100" t="s">
        <v>76</v>
      </c>
      <c r="AC9" s="135" t="s">
        <v>76</v>
      </c>
      <c r="AD9" s="100" t="s">
        <v>76</v>
      </c>
      <c r="AE9" s="135" t="s">
        <v>76</v>
      </c>
      <c r="AF9" s="98" t="s">
        <v>76</v>
      </c>
      <c r="AG9" s="99" t="s">
        <v>76</v>
      </c>
      <c r="AH9" s="98" t="s">
        <v>76</v>
      </c>
      <c r="AI9" s="99" t="s">
        <v>76</v>
      </c>
    </row>
    <row r="10" spans="1:35" s="112" customFormat="1" ht="35.25" customHeight="1">
      <c r="A10" s="93" t="s">
        <v>16</v>
      </c>
      <c r="B10" s="94">
        <v>8877.4641579400013</v>
      </c>
      <c r="C10" s="95">
        <v>16.34</v>
      </c>
      <c r="D10" s="94">
        <v>8877.4641579400013</v>
      </c>
      <c r="E10" s="95">
        <v>16.34</v>
      </c>
      <c r="F10" s="94">
        <v>8244.0093219399987</v>
      </c>
      <c r="G10" s="95">
        <v>16.38</v>
      </c>
      <c r="H10" s="94">
        <v>345.63219199999997</v>
      </c>
      <c r="I10" s="95">
        <v>15.79</v>
      </c>
      <c r="J10" s="134">
        <v>287.82264400000003</v>
      </c>
      <c r="K10" s="135">
        <v>15.79</v>
      </c>
      <c r="L10" s="136" t="s">
        <v>76</v>
      </c>
      <c r="M10" s="135" t="s">
        <v>76</v>
      </c>
      <c r="N10" s="134" t="s">
        <v>76</v>
      </c>
      <c r="O10" s="99" t="s">
        <v>76</v>
      </c>
      <c r="P10" s="94">
        <v>137.42771485</v>
      </c>
      <c r="Q10" s="139">
        <v>5.32</v>
      </c>
      <c r="R10" s="94">
        <v>137.42771485</v>
      </c>
      <c r="S10" s="95">
        <v>5.32</v>
      </c>
      <c r="T10" s="94">
        <v>111.1608086</v>
      </c>
      <c r="U10" s="95">
        <v>5.3</v>
      </c>
      <c r="V10" s="94">
        <v>26.266906250000002</v>
      </c>
      <c r="W10" s="95">
        <v>5.4</v>
      </c>
      <c r="X10" s="137" t="s">
        <v>76</v>
      </c>
      <c r="Y10" s="138" t="s">
        <v>76</v>
      </c>
      <c r="Z10" s="137" t="s">
        <v>76</v>
      </c>
      <c r="AA10" s="135" t="s">
        <v>76</v>
      </c>
      <c r="AB10" s="100" t="s">
        <v>76</v>
      </c>
      <c r="AC10" s="135" t="s">
        <v>76</v>
      </c>
      <c r="AD10" s="100" t="s">
        <v>76</v>
      </c>
      <c r="AE10" s="135" t="s">
        <v>76</v>
      </c>
      <c r="AF10" s="98" t="s">
        <v>76</v>
      </c>
      <c r="AG10" s="99" t="s">
        <v>76</v>
      </c>
      <c r="AH10" s="98" t="s">
        <v>76</v>
      </c>
      <c r="AI10" s="99" t="s">
        <v>76</v>
      </c>
    </row>
    <row r="11" spans="1:35" s="112" customFormat="1" ht="35.25" customHeight="1">
      <c r="A11" s="93" t="s">
        <v>17</v>
      </c>
      <c r="B11" s="94">
        <v>7376.4172146800001</v>
      </c>
      <c r="C11" s="95">
        <v>17.12</v>
      </c>
      <c r="D11" s="94">
        <v>7376.4172146800001</v>
      </c>
      <c r="E11" s="95">
        <v>17.12</v>
      </c>
      <c r="F11" s="94">
        <v>6692.4311713199995</v>
      </c>
      <c r="G11" s="95">
        <v>17.22</v>
      </c>
      <c r="H11" s="94">
        <v>683.98604336000005</v>
      </c>
      <c r="I11" s="95">
        <v>16.11</v>
      </c>
      <c r="J11" s="134" t="s">
        <v>76</v>
      </c>
      <c r="K11" s="135" t="s">
        <v>76</v>
      </c>
      <c r="L11" s="136" t="s">
        <v>76</v>
      </c>
      <c r="M11" s="135" t="s">
        <v>76</v>
      </c>
      <c r="N11" s="134" t="s">
        <v>76</v>
      </c>
      <c r="O11" s="99" t="s">
        <v>76</v>
      </c>
      <c r="P11" s="94">
        <v>669.47463821000008</v>
      </c>
      <c r="Q11" s="139">
        <v>5.19</v>
      </c>
      <c r="R11" s="94">
        <v>669.47463821000008</v>
      </c>
      <c r="S11" s="95">
        <v>5.19</v>
      </c>
      <c r="T11" s="94">
        <v>585.37263172000007</v>
      </c>
      <c r="U11" s="95">
        <v>5.16</v>
      </c>
      <c r="V11" s="94">
        <v>84.102006489999994</v>
      </c>
      <c r="W11" s="95">
        <v>5.4</v>
      </c>
      <c r="X11" s="137" t="s">
        <v>76</v>
      </c>
      <c r="Y11" s="138" t="s">
        <v>76</v>
      </c>
      <c r="Z11" s="137">
        <v>123.3142998</v>
      </c>
      <c r="AA11" s="135">
        <v>4.12</v>
      </c>
      <c r="AB11" s="100">
        <v>123.3142998</v>
      </c>
      <c r="AC11" s="135">
        <v>4.12</v>
      </c>
      <c r="AD11" s="100" t="s">
        <v>76</v>
      </c>
      <c r="AE11" s="135" t="s">
        <v>76</v>
      </c>
      <c r="AF11" s="98">
        <v>123.3142998</v>
      </c>
      <c r="AG11" s="99">
        <v>4.12</v>
      </c>
      <c r="AH11" s="98" t="s">
        <v>76</v>
      </c>
      <c r="AI11" s="99" t="s">
        <v>76</v>
      </c>
    </row>
    <row r="12" spans="1:35" s="112" customFormat="1" ht="35.25" customHeight="1">
      <c r="A12" s="93" t="s">
        <v>18</v>
      </c>
      <c r="B12" s="94">
        <v>2636.4045406700002</v>
      </c>
      <c r="C12" s="95">
        <v>16.87</v>
      </c>
      <c r="D12" s="94">
        <v>2636.4045406700002</v>
      </c>
      <c r="E12" s="95">
        <v>16.87</v>
      </c>
      <c r="F12" s="94">
        <v>1962.8644311099999</v>
      </c>
      <c r="G12" s="95">
        <v>17.170000000000002</v>
      </c>
      <c r="H12" s="94">
        <v>27.169539559999997</v>
      </c>
      <c r="I12" s="95">
        <v>16.149999999999999</v>
      </c>
      <c r="J12" s="134">
        <v>646.37057000000004</v>
      </c>
      <c r="K12" s="135">
        <v>15.97</v>
      </c>
      <c r="L12" s="136" t="s">
        <v>76</v>
      </c>
      <c r="M12" s="135" t="s">
        <v>76</v>
      </c>
      <c r="N12" s="134" t="s">
        <v>76</v>
      </c>
      <c r="O12" s="99" t="s">
        <v>76</v>
      </c>
      <c r="P12" s="134" t="s">
        <v>76</v>
      </c>
      <c r="Q12" s="99" t="s">
        <v>76</v>
      </c>
      <c r="R12" s="134" t="s">
        <v>76</v>
      </c>
      <c r="S12" s="99" t="s">
        <v>76</v>
      </c>
      <c r="T12" s="134" t="s">
        <v>76</v>
      </c>
      <c r="U12" s="99" t="s">
        <v>76</v>
      </c>
      <c r="V12" s="134" t="s">
        <v>76</v>
      </c>
      <c r="W12" s="99" t="s">
        <v>76</v>
      </c>
      <c r="X12" s="137" t="s">
        <v>76</v>
      </c>
      <c r="Y12" s="138" t="s">
        <v>76</v>
      </c>
      <c r="Z12" s="137">
        <v>83.622757440000001</v>
      </c>
      <c r="AA12" s="135">
        <v>4</v>
      </c>
      <c r="AB12" s="100">
        <v>83.622757440000001</v>
      </c>
      <c r="AC12" s="135">
        <v>4</v>
      </c>
      <c r="AD12" s="100" t="s">
        <v>76</v>
      </c>
      <c r="AE12" s="135" t="s">
        <v>76</v>
      </c>
      <c r="AF12" s="98">
        <v>83.622757440000001</v>
      </c>
      <c r="AG12" s="99">
        <v>4</v>
      </c>
      <c r="AH12" s="98" t="s">
        <v>76</v>
      </c>
      <c r="AI12" s="99" t="s">
        <v>76</v>
      </c>
    </row>
    <row r="13" spans="1:35" s="112" customFormat="1" ht="35.25" customHeight="1">
      <c r="A13" s="93" t="s">
        <v>19</v>
      </c>
      <c r="B13" s="94">
        <v>1542.16319675</v>
      </c>
      <c r="C13" s="95">
        <v>16.940000000000001</v>
      </c>
      <c r="D13" s="94">
        <v>1542.16319675</v>
      </c>
      <c r="E13" s="95">
        <v>16.940000000000001</v>
      </c>
      <c r="F13" s="94">
        <v>1089.72159027</v>
      </c>
      <c r="G13" s="95">
        <v>17.27</v>
      </c>
      <c r="H13" s="94">
        <v>422.44160648000002</v>
      </c>
      <c r="I13" s="95">
        <v>16.14</v>
      </c>
      <c r="J13" s="134">
        <v>30</v>
      </c>
      <c r="K13" s="135">
        <v>16</v>
      </c>
      <c r="L13" s="136" t="s">
        <v>76</v>
      </c>
      <c r="M13" s="135" t="s">
        <v>76</v>
      </c>
      <c r="N13" s="134" t="s">
        <v>76</v>
      </c>
      <c r="O13" s="99" t="s">
        <v>76</v>
      </c>
      <c r="P13" s="94">
        <v>272.32765816</v>
      </c>
      <c r="Q13" s="139">
        <v>5.55</v>
      </c>
      <c r="R13" s="94">
        <v>272.32765816</v>
      </c>
      <c r="S13" s="95">
        <v>5.55</v>
      </c>
      <c r="T13" s="134" t="s">
        <v>76</v>
      </c>
      <c r="U13" s="99" t="s">
        <v>76</v>
      </c>
      <c r="V13" s="94">
        <v>272.32765816</v>
      </c>
      <c r="W13" s="95">
        <v>5.55</v>
      </c>
      <c r="X13" s="137" t="s">
        <v>76</v>
      </c>
      <c r="Y13" s="138" t="s">
        <v>76</v>
      </c>
      <c r="Z13" s="137">
        <v>64.642608870000004</v>
      </c>
      <c r="AA13" s="135">
        <v>4.07</v>
      </c>
      <c r="AB13" s="100">
        <v>64.642608870000004</v>
      </c>
      <c r="AC13" s="135">
        <v>4.07</v>
      </c>
      <c r="AD13" s="100" t="s">
        <v>76</v>
      </c>
      <c r="AE13" s="135" t="s">
        <v>76</v>
      </c>
      <c r="AF13" s="98">
        <v>64.642608870000004</v>
      </c>
      <c r="AG13" s="99">
        <v>4.07</v>
      </c>
      <c r="AH13" s="98" t="s">
        <v>76</v>
      </c>
      <c r="AI13" s="99" t="s">
        <v>76</v>
      </c>
    </row>
    <row r="14" spans="1:35" s="112" customFormat="1" ht="35.25" customHeight="1">
      <c r="A14" s="93" t="s">
        <v>20</v>
      </c>
      <c r="B14" s="94">
        <v>4563.3711380900004</v>
      </c>
      <c r="C14" s="95">
        <v>17.29</v>
      </c>
      <c r="D14" s="94">
        <v>4563.3711380900004</v>
      </c>
      <c r="E14" s="95">
        <v>17.29</v>
      </c>
      <c r="F14" s="94">
        <v>4418.0068123599995</v>
      </c>
      <c r="G14" s="95">
        <v>17.329999999999998</v>
      </c>
      <c r="H14" s="94">
        <v>145.36432572999999</v>
      </c>
      <c r="I14" s="95">
        <v>16.13</v>
      </c>
      <c r="J14" s="134" t="s">
        <v>76</v>
      </c>
      <c r="K14" s="135" t="s">
        <v>76</v>
      </c>
      <c r="L14" s="136" t="s">
        <v>76</v>
      </c>
      <c r="M14" s="135" t="s">
        <v>76</v>
      </c>
      <c r="N14" s="134" t="s">
        <v>76</v>
      </c>
      <c r="O14" s="99" t="s">
        <v>76</v>
      </c>
      <c r="P14" s="94">
        <v>539.40599021000003</v>
      </c>
      <c r="Q14" s="139">
        <v>5.47</v>
      </c>
      <c r="R14" s="94">
        <v>539.40599021000003</v>
      </c>
      <c r="S14" s="95">
        <v>5.47</v>
      </c>
      <c r="T14" s="94">
        <v>221.98048249999999</v>
      </c>
      <c r="U14" s="95">
        <v>5.25</v>
      </c>
      <c r="V14" s="94">
        <v>317.42550770999998</v>
      </c>
      <c r="W14" s="95">
        <v>5.63</v>
      </c>
      <c r="X14" s="137" t="s">
        <v>76</v>
      </c>
      <c r="Y14" s="138" t="s">
        <v>76</v>
      </c>
      <c r="Z14" s="137" t="s">
        <v>76</v>
      </c>
      <c r="AA14" s="135" t="s">
        <v>76</v>
      </c>
      <c r="AB14" s="100" t="s">
        <v>76</v>
      </c>
      <c r="AC14" s="135" t="s">
        <v>76</v>
      </c>
      <c r="AD14" s="100" t="s">
        <v>76</v>
      </c>
      <c r="AE14" s="135" t="s">
        <v>76</v>
      </c>
      <c r="AF14" s="98" t="s">
        <v>76</v>
      </c>
      <c r="AG14" s="99" t="s">
        <v>76</v>
      </c>
      <c r="AH14" s="98" t="s">
        <v>76</v>
      </c>
      <c r="AI14" s="99" t="s">
        <v>76</v>
      </c>
    </row>
    <row r="15" spans="1:35" s="112" customFormat="1" ht="35.25" customHeight="1">
      <c r="A15" s="93" t="s">
        <v>21</v>
      </c>
      <c r="B15" s="94">
        <v>4513.5734275600007</v>
      </c>
      <c r="C15" s="95">
        <v>17.48</v>
      </c>
      <c r="D15" s="94">
        <v>4513.5734275600007</v>
      </c>
      <c r="E15" s="95">
        <v>17.48</v>
      </c>
      <c r="F15" s="94">
        <v>3426.5382432299998</v>
      </c>
      <c r="G15" s="95">
        <v>17.809999999999999</v>
      </c>
      <c r="H15" s="94">
        <v>1087.03518433</v>
      </c>
      <c r="I15" s="95">
        <v>16.43</v>
      </c>
      <c r="J15" s="134" t="s">
        <v>76</v>
      </c>
      <c r="K15" s="135" t="s">
        <v>76</v>
      </c>
      <c r="L15" s="136" t="s">
        <v>76</v>
      </c>
      <c r="M15" s="135" t="s">
        <v>76</v>
      </c>
      <c r="N15" s="134" t="s">
        <v>76</v>
      </c>
      <c r="O15" s="99" t="s">
        <v>76</v>
      </c>
      <c r="P15" s="94">
        <v>130.88779815999999</v>
      </c>
      <c r="Q15" s="139">
        <v>5.47</v>
      </c>
      <c r="R15" s="94">
        <v>130.88779815999999</v>
      </c>
      <c r="S15" s="95">
        <v>5.47</v>
      </c>
      <c r="T15" s="94">
        <v>45.956946170000002</v>
      </c>
      <c r="U15" s="95">
        <v>5.2</v>
      </c>
      <c r="V15" s="94">
        <v>84.930851989999994</v>
      </c>
      <c r="W15" s="95">
        <v>5.62</v>
      </c>
      <c r="X15" s="137" t="s">
        <v>76</v>
      </c>
      <c r="Y15" s="138" t="s">
        <v>76</v>
      </c>
      <c r="Z15" s="137">
        <v>60.499432290000001</v>
      </c>
      <c r="AA15" s="135">
        <v>4.2</v>
      </c>
      <c r="AB15" s="100">
        <v>60.499432290000001</v>
      </c>
      <c r="AC15" s="135">
        <v>4.2</v>
      </c>
      <c r="AD15" s="100">
        <v>60.499432290000001</v>
      </c>
      <c r="AE15" s="135">
        <v>4.2</v>
      </c>
      <c r="AF15" s="98" t="s">
        <v>76</v>
      </c>
      <c r="AG15" s="99" t="s">
        <v>76</v>
      </c>
      <c r="AH15" s="98" t="s">
        <v>76</v>
      </c>
      <c r="AI15" s="99" t="s">
        <v>76</v>
      </c>
    </row>
    <row r="16" spans="1:35" s="112" customFormat="1" ht="35.25" customHeight="1">
      <c r="A16" s="93" t="s">
        <v>22</v>
      </c>
      <c r="B16" s="94">
        <v>7953.3074333500008</v>
      </c>
      <c r="C16" s="95">
        <v>17.989999999999998</v>
      </c>
      <c r="D16" s="94">
        <v>7953.3074333500008</v>
      </c>
      <c r="E16" s="95">
        <v>17.989999999999998</v>
      </c>
      <c r="F16" s="94">
        <v>7923.6142945900001</v>
      </c>
      <c r="G16" s="95">
        <v>18</v>
      </c>
      <c r="H16" s="94">
        <v>19.412036370000003</v>
      </c>
      <c r="I16" s="95">
        <v>16.79</v>
      </c>
      <c r="J16" s="134">
        <v>10.281102390000001</v>
      </c>
      <c r="K16" s="135">
        <v>16</v>
      </c>
      <c r="L16" s="136" t="s">
        <v>76</v>
      </c>
      <c r="M16" s="135" t="s">
        <v>76</v>
      </c>
      <c r="N16" s="134" t="s">
        <v>76</v>
      </c>
      <c r="O16" s="99" t="s">
        <v>76</v>
      </c>
      <c r="P16" s="94">
        <v>382.05804606999999</v>
      </c>
      <c r="Q16" s="139">
        <v>5.79</v>
      </c>
      <c r="R16" s="94">
        <v>382.05804606999999</v>
      </c>
      <c r="S16" s="95">
        <v>5.79</v>
      </c>
      <c r="T16" s="94">
        <v>382.05804606999999</v>
      </c>
      <c r="U16" s="95">
        <v>5.79</v>
      </c>
      <c r="V16" s="137" t="s">
        <v>76</v>
      </c>
      <c r="W16" s="138" t="s">
        <v>76</v>
      </c>
      <c r="X16" s="137" t="s">
        <v>76</v>
      </c>
      <c r="Y16" s="138" t="s">
        <v>76</v>
      </c>
      <c r="Z16" s="137">
        <v>69.007464599999992</v>
      </c>
      <c r="AA16" s="135">
        <v>4.3899999999999997</v>
      </c>
      <c r="AB16" s="100">
        <v>69.007464599999992</v>
      </c>
      <c r="AC16" s="135">
        <v>4.3899999999999997</v>
      </c>
      <c r="AD16" s="100">
        <v>69.007464599999992</v>
      </c>
      <c r="AE16" s="135">
        <v>4.3899999999999997</v>
      </c>
      <c r="AF16" s="98" t="s">
        <v>76</v>
      </c>
      <c r="AG16" s="99" t="s">
        <v>76</v>
      </c>
      <c r="AH16" s="98" t="s">
        <v>76</v>
      </c>
      <c r="AI16" s="99">
        <v>0</v>
      </c>
    </row>
    <row r="17" spans="1:35" s="112" customFormat="1" ht="35.25" customHeight="1">
      <c r="A17" s="93" t="s">
        <v>23</v>
      </c>
      <c r="B17" s="94">
        <v>319.14654808999995</v>
      </c>
      <c r="C17" s="95">
        <v>18.48</v>
      </c>
      <c r="D17" s="94">
        <v>319.14654808999995</v>
      </c>
      <c r="E17" s="95">
        <v>18.48</v>
      </c>
      <c r="F17" s="94">
        <v>319.14654808999995</v>
      </c>
      <c r="G17" s="95">
        <v>18.48</v>
      </c>
      <c r="H17" s="134" t="s">
        <v>76</v>
      </c>
      <c r="I17" s="135" t="s">
        <v>76</v>
      </c>
      <c r="J17" s="134" t="s">
        <v>76</v>
      </c>
      <c r="K17" s="135" t="s">
        <v>76</v>
      </c>
      <c r="L17" s="136" t="s">
        <v>76</v>
      </c>
      <c r="M17" s="135" t="s">
        <v>76</v>
      </c>
      <c r="N17" s="134" t="s">
        <v>76</v>
      </c>
      <c r="O17" s="99" t="s">
        <v>76</v>
      </c>
      <c r="P17" s="94">
        <v>47.059364450000004</v>
      </c>
      <c r="Q17" s="139">
        <v>5.95</v>
      </c>
      <c r="R17" s="94">
        <v>47.059364450000004</v>
      </c>
      <c r="S17" s="95">
        <v>5.95</v>
      </c>
      <c r="T17" s="94">
        <v>24.495146260000002</v>
      </c>
      <c r="U17" s="95">
        <v>5.95</v>
      </c>
      <c r="V17" s="94">
        <v>22.564218190000002</v>
      </c>
      <c r="W17" s="95">
        <v>5.95</v>
      </c>
      <c r="X17" s="137" t="s">
        <v>76</v>
      </c>
      <c r="Y17" s="138" t="s">
        <v>76</v>
      </c>
      <c r="Z17" s="137">
        <v>1.2645827000000001</v>
      </c>
      <c r="AA17" s="135">
        <v>4.07</v>
      </c>
      <c r="AB17" s="100">
        <v>1.2645827000000001</v>
      </c>
      <c r="AC17" s="135">
        <v>4.07</v>
      </c>
      <c r="AD17" s="100" t="s">
        <v>76</v>
      </c>
      <c r="AE17" s="135" t="s">
        <v>76</v>
      </c>
      <c r="AF17" s="98">
        <v>1.2645827000000001</v>
      </c>
      <c r="AG17" s="99">
        <v>4.07</v>
      </c>
      <c r="AH17" s="98" t="s">
        <v>76</v>
      </c>
      <c r="AI17" s="99" t="s">
        <v>76</v>
      </c>
    </row>
    <row r="18" spans="1:35" s="112" customFormat="1" ht="35.25" customHeight="1">
      <c r="A18" s="93" t="s">
        <v>24</v>
      </c>
      <c r="B18" s="94">
        <v>2516.4487410500001</v>
      </c>
      <c r="C18" s="95">
        <v>18.95</v>
      </c>
      <c r="D18" s="94">
        <v>2516.4487410500001</v>
      </c>
      <c r="E18" s="95">
        <v>18.95</v>
      </c>
      <c r="F18" s="94">
        <v>2503.2880979899996</v>
      </c>
      <c r="G18" s="95">
        <v>18.95</v>
      </c>
      <c r="H18" s="94">
        <v>13.16064306</v>
      </c>
      <c r="I18" s="95">
        <v>18.22</v>
      </c>
      <c r="J18" s="134" t="s">
        <v>76</v>
      </c>
      <c r="K18" s="135" t="s">
        <v>76</v>
      </c>
      <c r="L18" s="136" t="s">
        <v>76</v>
      </c>
      <c r="M18" s="135" t="s">
        <v>76</v>
      </c>
      <c r="N18" s="134" t="s">
        <v>76</v>
      </c>
      <c r="O18" s="99" t="s">
        <v>76</v>
      </c>
      <c r="P18" s="94">
        <v>687.54119490999994</v>
      </c>
      <c r="Q18" s="139">
        <v>7.07</v>
      </c>
      <c r="R18" s="94">
        <v>687.54119490999994</v>
      </c>
      <c r="S18" s="95">
        <v>7.07</v>
      </c>
      <c r="T18" s="94">
        <v>445.31308349</v>
      </c>
      <c r="U18" s="95">
        <v>6.84</v>
      </c>
      <c r="V18" s="94">
        <v>242.22811141999998</v>
      </c>
      <c r="W18" s="95">
        <v>7.5</v>
      </c>
      <c r="X18" s="137" t="s">
        <v>76</v>
      </c>
      <c r="Y18" s="138" t="s">
        <v>76</v>
      </c>
      <c r="Z18" s="137">
        <v>54.680058960000004</v>
      </c>
      <c r="AA18" s="135">
        <v>4.55</v>
      </c>
      <c r="AB18" s="100">
        <v>54.680058960000004</v>
      </c>
      <c r="AC18" s="135">
        <v>4.55</v>
      </c>
      <c r="AD18" s="100">
        <v>49.26828896</v>
      </c>
      <c r="AE18" s="135">
        <v>4.5999999999999996</v>
      </c>
      <c r="AF18" s="98">
        <v>5.4117699999999997</v>
      </c>
      <c r="AG18" s="99">
        <v>4.07</v>
      </c>
      <c r="AH18" s="98" t="s">
        <v>76</v>
      </c>
      <c r="AI18" s="99" t="s">
        <v>76</v>
      </c>
    </row>
    <row r="19" spans="1:35" s="112" customFormat="1" ht="35.25" customHeight="1">
      <c r="A19" s="93" t="s">
        <v>25</v>
      </c>
      <c r="B19" s="94">
        <v>1308.85005598</v>
      </c>
      <c r="C19" s="95">
        <v>18.899999999999999</v>
      </c>
      <c r="D19" s="94">
        <v>1308.85005598</v>
      </c>
      <c r="E19" s="95">
        <v>18.899999999999999</v>
      </c>
      <c r="F19" s="94">
        <v>1303.0940283099999</v>
      </c>
      <c r="G19" s="95">
        <v>18.91</v>
      </c>
      <c r="H19" s="94">
        <v>5.7560276699999999</v>
      </c>
      <c r="I19" s="95">
        <v>18.5</v>
      </c>
      <c r="J19" s="134" t="s">
        <v>76</v>
      </c>
      <c r="K19" s="135" t="s">
        <v>76</v>
      </c>
      <c r="L19" s="136" t="s">
        <v>76</v>
      </c>
      <c r="M19" s="135" t="s">
        <v>76</v>
      </c>
      <c r="N19" s="134" t="s">
        <v>76</v>
      </c>
      <c r="O19" s="99" t="s">
        <v>76</v>
      </c>
      <c r="P19" s="94">
        <v>119.92418554999999</v>
      </c>
      <c r="Q19" s="139">
        <v>7.1</v>
      </c>
      <c r="R19" s="94">
        <v>119.92418554999999</v>
      </c>
      <c r="S19" s="95">
        <v>7.1</v>
      </c>
      <c r="T19" s="94">
        <v>92.298250749999994</v>
      </c>
      <c r="U19" s="95">
        <v>6.98</v>
      </c>
      <c r="V19" s="94">
        <v>27.6259348</v>
      </c>
      <c r="W19" s="95">
        <v>7.49</v>
      </c>
      <c r="X19" s="137" t="s">
        <v>76</v>
      </c>
      <c r="Y19" s="138" t="s">
        <v>76</v>
      </c>
      <c r="Z19" s="137">
        <v>3.0548331800000001</v>
      </c>
      <c r="AA19" s="135">
        <v>4.5999999999999996</v>
      </c>
      <c r="AB19" s="100">
        <v>3.0548331800000001</v>
      </c>
      <c r="AC19" s="135">
        <v>4.5999999999999996</v>
      </c>
      <c r="AD19" s="137" t="s">
        <v>76</v>
      </c>
      <c r="AE19" s="138" t="s">
        <v>76</v>
      </c>
      <c r="AF19" s="98">
        <v>3.0548331800000001</v>
      </c>
      <c r="AG19" s="99">
        <v>4.5999999999999996</v>
      </c>
      <c r="AH19" s="98" t="s">
        <v>76</v>
      </c>
      <c r="AI19" s="99" t="s">
        <v>76</v>
      </c>
    </row>
    <row r="20" spans="1:35" s="112" customFormat="1" ht="35.25" customHeight="1" thickBot="1">
      <c r="A20" s="93" t="s">
        <v>26</v>
      </c>
      <c r="B20" s="94">
        <v>14992.29644801</v>
      </c>
      <c r="C20" s="95">
        <v>20</v>
      </c>
      <c r="D20" s="94">
        <v>14992.29644801</v>
      </c>
      <c r="E20" s="95">
        <v>20</v>
      </c>
      <c r="F20" s="94">
        <v>14992.29644801</v>
      </c>
      <c r="G20" s="95">
        <v>20</v>
      </c>
      <c r="H20" s="134" t="s">
        <v>76</v>
      </c>
      <c r="I20" s="135" t="s">
        <v>76</v>
      </c>
      <c r="J20" s="134" t="s">
        <v>76</v>
      </c>
      <c r="K20" s="135" t="s">
        <v>76</v>
      </c>
      <c r="L20" s="136" t="s">
        <v>76</v>
      </c>
      <c r="M20" s="135" t="s">
        <v>76</v>
      </c>
      <c r="N20" s="134" t="s">
        <v>76</v>
      </c>
      <c r="O20" s="99" t="s">
        <v>76</v>
      </c>
      <c r="P20" s="94">
        <v>491.77684569999997</v>
      </c>
      <c r="Q20" s="139">
        <v>6.46</v>
      </c>
      <c r="R20" s="94">
        <v>491.77684569999997</v>
      </c>
      <c r="S20" s="95">
        <v>6.46</v>
      </c>
      <c r="T20" s="94">
        <v>437.76470909</v>
      </c>
      <c r="U20" s="95">
        <v>6.34</v>
      </c>
      <c r="V20" s="94">
        <v>54.012136609999999</v>
      </c>
      <c r="W20" s="95">
        <v>7.5</v>
      </c>
      <c r="X20" s="137" t="s">
        <v>76</v>
      </c>
      <c r="Y20" s="138" t="s">
        <v>76</v>
      </c>
      <c r="Z20" s="137">
        <v>43.072266460000002</v>
      </c>
      <c r="AA20" s="135">
        <v>4.5</v>
      </c>
      <c r="AB20" s="100">
        <v>43.072266460000002</v>
      </c>
      <c r="AC20" s="135">
        <v>4.5</v>
      </c>
      <c r="AD20" s="100">
        <v>43.072266460000002</v>
      </c>
      <c r="AE20" s="135">
        <v>4.5</v>
      </c>
      <c r="AF20" s="98" t="s">
        <v>76</v>
      </c>
      <c r="AG20" s="99" t="s">
        <v>76</v>
      </c>
      <c r="AH20" s="98" t="s">
        <v>76</v>
      </c>
      <c r="AI20" s="99" t="s">
        <v>76</v>
      </c>
    </row>
    <row r="21" spans="1:35" s="132" customFormat="1" ht="58.5" customHeight="1" thickBot="1">
      <c r="A21" s="133" t="s">
        <v>85</v>
      </c>
      <c r="B21" s="121">
        <v>65127.792768890002</v>
      </c>
      <c r="C21" s="122">
        <v>17.79</v>
      </c>
      <c r="D21" s="121">
        <v>65127.792768890002</v>
      </c>
      <c r="E21" s="122">
        <v>17.79</v>
      </c>
      <c r="F21" s="121">
        <v>60428.88395394</v>
      </c>
      <c r="G21" s="122">
        <v>17.920000000000002</v>
      </c>
      <c r="H21" s="121">
        <v>2983.1605985599999</v>
      </c>
      <c r="I21" s="122">
        <v>16.18</v>
      </c>
      <c r="J21" s="121">
        <v>1715.7482163900002</v>
      </c>
      <c r="K21" s="122">
        <v>15.87</v>
      </c>
      <c r="L21" s="123" t="s">
        <v>76</v>
      </c>
      <c r="M21" s="124" t="s">
        <v>76</v>
      </c>
      <c r="N21" s="123" t="s">
        <v>76</v>
      </c>
      <c r="O21" s="124" t="s">
        <v>76</v>
      </c>
      <c r="P21" s="121">
        <v>3477.8834362699999</v>
      </c>
      <c r="Q21" s="125">
        <v>5.97</v>
      </c>
      <c r="R21" s="121">
        <v>3477.8834362699999</v>
      </c>
      <c r="S21" s="122">
        <v>5.97</v>
      </c>
      <c r="T21" s="121">
        <v>2346.4001046500002</v>
      </c>
      <c r="U21" s="122">
        <v>5.9</v>
      </c>
      <c r="V21" s="121">
        <v>1131.4833316199999</v>
      </c>
      <c r="W21" s="122">
        <v>6.13</v>
      </c>
      <c r="X21" s="126" t="s">
        <v>76</v>
      </c>
      <c r="Y21" s="124" t="s">
        <v>76</v>
      </c>
      <c r="Z21" s="127">
        <v>503.1583043</v>
      </c>
      <c r="AA21" s="125">
        <v>4.22</v>
      </c>
      <c r="AB21" s="127">
        <v>503.1583043</v>
      </c>
      <c r="AC21" s="122">
        <v>4.22</v>
      </c>
      <c r="AD21" s="128">
        <v>221.84745230999999</v>
      </c>
      <c r="AE21" s="122">
        <v>4.41</v>
      </c>
      <c r="AF21" s="129">
        <v>281.31085199</v>
      </c>
      <c r="AG21" s="124">
        <v>4.08</v>
      </c>
      <c r="AH21" s="130" t="s">
        <v>76</v>
      </c>
      <c r="AI21" s="131" t="s">
        <v>76</v>
      </c>
    </row>
    <row r="22" spans="1:35">
      <c r="H22" s="17"/>
      <c r="S22" s="6"/>
      <c r="Y22" s="17"/>
      <c r="AC22" s="6"/>
    </row>
    <row r="23" spans="1:35" s="68" customFormat="1"/>
    <row r="24" spans="1:35" s="68" customFormat="1"/>
    <row r="25" spans="1:35" s="68" customFormat="1"/>
    <row r="26" spans="1:35" s="68" customFormat="1"/>
    <row r="27" spans="1:35" s="68" customFormat="1"/>
    <row r="28" spans="1:35" s="68" customFormat="1"/>
    <row r="29" spans="1:35" s="68" customFormat="1"/>
    <row r="30" spans="1:35" s="68" customFormat="1"/>
    <row r="31" spans="1:35" s="68" customFormat="1"/>
    <row r="32" spans="1:35" s="68" customFormat="1"/>
    <row r="33" spans="8:29" s="68" customFormat="1"/>
    <row r="34" spans="8:29" s="68" customFormat="1"/>
    <row r="35" spans="8:29" s="68" customFormat="1"/>
    <row r="36" spans="8:29">
      <c r="H36" s="17"/>
      <c r="S36" s="6"/>
      <c r="Y36" s="17"/>
      <c r="AC36" s="6"/>
    </row>
    <row r="37" spans="8:29">
      <c r="H37" s="17"/>
      <c r="S37" s="6"/>
      <c r="Y37" s="17"/>
      <c r="AC37" s="6"/>
    </row>
    <row r="38" spans="8:29">
      <c r="H38" s="17"/>
      <c r="S38" s="6"/>
      <c r="Y38" s="17"/>
      <c r="AC38" s="6"/>
    </row>
    <row r="39" spans="8:29">
      <c r="H39" s="17"/>
      <c r="S39" s="6"/>
      <c r="Y39" s="17"/>
      <c r="AC39" s="6"/>
    </row>
    <row r="40" spans="8:29">
      <c r="H40" s="17"/>
      <c r="S40" s="6"/>
      <c r="Y40" s="17"/>
      <c r="AC40" s="6"/>
    </row>
    <row r="41" spans="8:29">
      <c r="H41" s="17"/>
      <c r="S41" s="6"/>
      <c r="Y41" s="17"/>
      <c r="AC41" s="6"/>
    </row>
    <row r="42" spans="8:29">
      <c r="H42" s="17"/>
      <c r="S42" s="6"/>
      <c r="Y42" s="17"/>
      <c r="AC42" s="6"/>
    </row>
    <row r="43" spans="8:29">
      <c r="H43" s="17"/>
      <c r="S43" s="6"/>
      <c r="Y43" s="17"/>
      <c r="AC43" s="6"/>
    </row>
    <row r="44" spans="8:29">
      <c r="H44" s="17"/>
      <c r="S44" s="6"/>
      <c r="Y44" s="17"/>
      <c r="AC44" s="6"/>
    </row>
    <row r="45" spans="8:29">
      <c r="H45" s="17"/>
      <c r="S45" s="6"/>
      <c r="Y45" s="17"/>
      <c r="AC45" s="6"/>
    </row>
    <row r="46" spans="8:29">
      <c r="H46" s="17"/>
      <c r="S46" s="6"/>
      <c r="Y46" s="17"/>
      <c r="AC46" s="6"/>
    </row>
    <row r="47" spans="8:29">
      <c r="H47" s="17"/>
      <c r="S47" s="6"/>
      <c r="Y47" s="17"/>
      <c r="AC47" s="6"/>
    </row>
    <row r="48" spans="8:29">
      <c r="H48" s="17"/>
      <c r="S48" s="6"/>
      <c r="Y48" s="17"/>
      <c r="AC48" s="6"/>
    </row>
    <row r="49" spans="8:29">
      <c r="H49" s="17"/>
      <c r="S49" s="6"/>
      <c r="Y49" s="17"/>
      <c r="AC49" s="6"/>
    </row>
    <row r="50" spans="8:29">
      <c r="H50" s="17"/>
      <c r="S50" s="6"/>
      <c r="Y50" s="17"/>
      <c r="AC50" s="6"/>
    </row>
    <row r="51" spans="8:29">
      <c r="H51" s="17"/>
      <c r="S51" s="6"/>
      <c r="Y51" s="17"/>
      <c r="AC51" s="6"/>
    </row>
    <row r="52" spans="8:29">
      <c r="H52" s="17"/>
      <c r="S52" s="6"/>
      <c r="Y52" s="17"/>
      <c r="AC52" s="6"/>
    </row>
    <row r="53" spans="8:29">
      <c r="H53" s="17"/>
      <c r="S53" s="6"/>
      <c r="Y53" s="17"/>
      <c r="AC53" s="6"/>
    </row>
    <row r="54" spans="8:29">
      <c r="H54" s="17"/>
      <c r="S54" s="6"/>
      <c r="Y54" s="17"/>
      <c r="AC54" s="6"/>
    </row>
    <row r="55" spans="8:29">
      <c r="H55" s="17"/>
      <c r="S55" s="6"/>
      <c r="Y55" s="17"/>
      <c r="AC55" s="6"/>
    </row>
    <row r="56" spans="8:29">
      <c r="H56" s="17"/>
      <c r="S56" s="6"/>
      <c r="Y56" s="17"/>
      <c r="AC56" s="6"/>
    </row>
    <row r="57" spans="8:29">
      <c r="H57" s="17"/>
      <c r="S57" s="6"/>
      <c r="Y57" s="17"/>
      <c r="AC57" s="6"/>
    </row>
  </sheetData>
  <mergeCells count="25">
    <mergeCell ref="A1:AI1"/>
    <mergeCell ref="A3:A7"/>
    <mergeCell ref="B3:C6"/>
    <mergeCell ref="D4:E6"/>
    <mergeCell ref="F5:G6"/>
    <mergeCell ref="D3:O3"/>
    <mergeCell ref="F4:M4"/>
    <mergeCell ref="N4:O6"/>
    <mergeCell ref="AB4:AC6"/>
    <mergeCell ref="AD4:AI4"/>
    <mergeCell ref="H5:I6"/>
    <mergeCell ref="J5:K6"/>
    <mergeCell ref="L5:M6"/>
    <mergeCell ref="T5:U6"/>
    <mergeCell ref="V5:W6"/>
    <mergeCell ref="X5:Y6"/>
    <mergeCell ref="AD5:AE6"/>
    <mergeCell ref="AF5:AG6"/>
    <mergeCell ref="AH5:AI6"/>
    <mergeCell ref="P3:Q6"/>
    <mergeCell ref="R3:Y3"/>
    <mergeCell ref="Z3:AA6"/>
    <mergeCell ref="AB3:AI3"/>
    <mergeCell ref="R4:S6"/>
    <mergeCell ref="T4:Y4"/>
  </mergeCells>
  <pageMargins left="0.7" right="0.7" top="0.75" bottom="0.75" header="0.3" footer="0.3"/>
  <pageSetup paperSize="8" scale="88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view="pageBreakPreview" zoomScale="55" zoomScaleNormal="100" zoomScaleSheetLayoutView="55" zoomScalePageLayoutView="90" workbookViewId="0">
      <selection activeCell="D7" sqref="D7"/>
    </sheetView>
  </sheetViews>
  <sheetFormatPr defaultColWidth="9.140625" defaultRowHeight="12.75"/>
  <cols>
    <col min="1" max="1" width="20.140625" style="6" customWidth="1"/>
    <col min="2" max="2" width="23.5703125" style="6" customWidth="1"/>
    <col min="3" max="3" width="13.140625" style="17" bestFit="1" customWidth="1"/>
    <col min="4" max="4" width="24" style="6" customWidth="1"/>
    <col min="5" max="5" width="13.7109375" style="17" bestFit="1" customWidth="1"/>
    <col min="6" max="6" width="25.140625" style="6" customWidth="1"/>
    <col min="7" max="7" width="13.140625" style="17" bestFit="1" customWidth="1"/>
    <col min="8" max="8" width="25.140625" style="17" bestFit="1" customWidth="1"/>
    <col min="9" max="9" width="13.85546875" style="17" customWidth="1"/>
    <col min="10" max="10" width="20.85546875" style="17" customWidth="1"/>
    <col min="11" max="11" width="10" style="17" customWidth="1"/>
    <col min="12" max="12" width="23.28515625" style="17" customWidth="1"/>
    <col min="13" max="13" width="10.7109375" style="17" customWidth="1"/>
    <col min="14" max="14" width="21.140625" style="17" customWidth="1"/>
    <col min="15" max="15" width="12.5703125" style="17" bestFit="1" customWidth="1"/>
    <col min="16" max="16" width="28.28515625" style="17" customWidth="1"/>
    <col min="17" max="17" width="14.28515625" style="17" customWidth="1"/>
    <col min="18" max="18" width="21.42578125" style="17" customWidth="1"/>
    <col min="19" max="19" width="9.140625" style="17" customWidth="1"/>
    <col min="20" max="20" width="22.5703125" style="6" customWidth="1"/>
    <col min="21" max="21" width="9.28515625" style="6" bestFit="1" customWidth="1"/>
    <col min="22" max="22" width="29.42578125" style="6" bestFit="1" customWidth="1"/>
    <col min="23" max="23" width="9.7109375" style="6" customWidth="1"/>
    <col min="24" max="24" width="17.7109375" style="6" customWidth="1"/>
    <col min="25" max="25" width="7.7109375" style="6" bestFit="1" customWidth="1"/>
    <col min="26" max="26" width="19.85546875" style="17" customWidth="1"/>
    <col min="27" max="27" width="14.28515625" style="17" customWidth="1"/>
    <col min="28" max="28" width="19.85546875" style="17" customWidth="1"/>
    <col min="29" max="29" width="9.140625" style="17" customWidth="1"/>
    <col min="30" max="30" width="15.42578125" style="6" customWidth="1"/>
    <col min="31" max="31" width="7.5703125" style="6" customWidth="1"/>
    <col min="32" max="32" width="22" style="6" customWidth="1"/>
    <col min="33" max="33" width="11.140625" style="6" bestFit="1" customWidth="1"/>
    <col min="34" max="34" width="17.7109375" style="6" customWidth="1"/>
    <col min="35" max="35" width="7.7109375" style="6" bestFit="1" customWidth="1"/>
    <col min="36" max="16384" width="9.140625" style="6"/>
  </cols>
  <sheetData>
    <row r="1" spans="1:35" ht="57" customHeight="1">
      <c r="A1" s="597" t="s">
        <v>83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</row>
    <row r="2" spans="1:35" ht="22.5" customHeight="1" thickBot="1">
      <c r="A2" s="42"/>
      <c r="B2" s="7"/>
      <c r="C2" s="7"/>
      <c r="D2" s="8"/>
      <c r="E2" s="43"/>
      <c r="F2" s="8"/>
      <c r="G2" s="43"/>
      <c r="H2" s="43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41"/>
      <c r="W2" s="41"/>
      <c r="X2" s="8"/>
      <c r="Y2" s="44"/>
      <c r="Z2" s="7"/>
      <c r="AA2" s="7"/>
      <c r="AB2" s="38"/>
      <c r="AC2" s="38"/>
      <c r="AD2" s="38"/>
      <c r="AE2" s="38"/>
      <c r="AF2" s="45"/>
      <c r="AG2" s="45"/>
      <c r="AH2" s="8"/>
      <c r="AI2" s="44"/>
    </row>
    <row r="3" spans="1:35" ht="21.75" customHeight="1" thickBot="1">
      <c r="A3" s="584" t="s">
        <v>31</v>
      </c>
      <c r="B3" s="559" t="s">
        <v>57</v>
      </c>
      <c r="C3" s="582"/>
      <c r="D3" s="588" t="s">
        <v>58</v>
      </c>
      <c r="E3" s="565"/>
      <c r="F3" s="565"/>
      <c r="G3" s="565"/>
      <c r="H3" s="565"/>
      <c r="I3" s="565"/>
      <c r="J3" s="565"/>
      <c r="K3" s="565"/>
      <c r="L3" s="565"/>
      <c r="M3" s="565"/>
      <c r="N3" s="566"/>
      <c r="O3" s="590"/>
      <c r="P3" s="559" t="s">
        <v>59</v>
      </c>
      <c r="Q3" s="560"/>
      <c r="R3" s="589" t="s">
        <v>58</v>
      </c>
      <c r="S3" s="567"/>
      <c r="T3" s="567"/>
      <c r="U3" s="567"/>
      <c r="V3" s="567"/>
      <c r="W3" s="567"/>
      <c r="X3" s="599"/>
      <c r="Y3" s="600"/>
      <c r="Z3" s="559" t="s">
        <v>84</v>
      </c>
      <c r="AA3" s="560"/>
      <c r="AB3" s="589" t="s">
        <v>58</v>
      </c>
      <c r="AC3" s="567"/>
      <c r="AD3" s="567"/>
      <c r="AE3" s="567"/>
      <c r="AF3" s="567"/>
      <c r="AG3" s="567"/>
      <c r="AH3" s="599"/>
      <c r="AI3" s="600"/>
    </row>
    <row r="4" spans="1:35" ht="18.75" customHeight="1" thickBot="1">
      <c r="A4" s="585"/>
      <c r="B4" s="561"/>
      <c r="C4" s="587"/>
      <c r="D4" s="561" t="s">
        <v>34</v>
      </c>
      <c r="E4" s="562"/>
      <c r="F4" s="589" t="s">
        <v>78</v>
      </c>
      <c r="G4" s="567"/>
      <c r="H4" s="567"/>
      <c r="I4" s="567"/>
      <c r="J4" s="567"/>
      <c r="K4" s="567"/>
      <c r="L4" s="567"/>
      <c r="M4" s="570"/>
      <c r="N4" s="587" t="s">
        <v>36</v>
      </c>
      <c r="O4" s="601"/>
      <c r="P4" s="561"/>
      <c r="Q4" s="562"/>
      <c r="R4" s="559" t="s">
        <v>34</v>
      </c>
      <c r="S4" s="560"/>
      <c r="T4" s="589" t="s">
        <v>78</v>
      </c>
      <c r="U4" s="567"/>
      <c r="V4" s="567"/>
      <c r="W4" s="567"/>
      <c r="X4" s="567"/>
      <c r="Y4" s="570"/>
      <c r="Z4" s="561"/>
      <c r="AA4" s="562"/>
      <c r="AB4" s="559" t="s">
        <v>34</v>
      </c>
      <c r="AC4" s="560"/>
      <c r="AD4" s="589" t="s">
        <v>78</v>
      </c>
      <c r="AE4" s="567"/>
      <c r="AF4" s="567"/>
      <c r="AG4" s="567"/>
      <c r="AH4" s="567"/>
      <c r="AI4" s="570"/>
    </row>
    <row r="5" spans="1:35" ht="29.25" customHeight="1">
      <c r="A5" s="585"/>
      <c r="B5" s="561"/>
      <c r="C5" s="587"/>
      <c r="D5" s="561"/>
      <c r="E5" s="562"/>
      <c r="F5" s="573" t="s">
        <v>10</v>
      </c>
      <c r="G5" s="594"/>
      <c r="H5" s="559" t="s">
        <v>80</v>
      </c>
      <c r="I5" s="560"/>
      <c r="J5" s="573" t="s">
        <v>81</v>
      </c>
      <c r="K5" s="594"/>
      <c r="L5" s="573" t="s">
        <v>30</v>
      </c>
      <c r="M5" s="574"/>
      <c r="N5" s="602"/>
      <c r="O5" s="601"/>
      <c r="P5" s="561"/>
      <c r="Q5" s="562"/>
      <c r="R5" s="561"/>
      <c r="S5" s="562"/>
      <c r="T5" s="559" t="s">
        <v>10</v>
      </c>
      <c r="U5" s="560"/>
      <c r="V5" s="559" t="s">
        <v>80</v>
      </c>
      <c r="W5" s="560"/>
      <c r="X5" s="559" t="s">
        <v>81</v>
      </c>
      <c r="Y5" s="560"/>
      <c r="Z5" s="561"/>
      <c r="AA5" s="562"/>
      <c r="AB5" s="561"/>
      <c r="AC5" s="562"/>
      <c r="AD5" s="559" t="s">
        <v>10</v>
      </c>
      <c r="AE5" s="560"/>
      <c r="AF5" s="559" t="s">
        <v>80</v>
      </c>
      <c r="AG5" s="560"/>
      <c r="AH5" s="559" t="s">
        <v>81</v>
      </c>
      <c r="AI5" s="560"/>
    </row>
    <row r="6" spans="1:35" ht="77.25" customHeight="1" thickBot="1">
      <c r="A6" s="585"/>
      <c r="B6" s="563"/>
      <c r="C6" s="583"/>
      <c r="D6" s="563"/>
      <c r="E6" s="564"/>
      <c r="F6" s="575"/>
      <c r="G6" s="595"/>
      <c r="H6" s="563"/>
      <c r="I6" s="564"/>
      <c r="J6" s="575"/>
      <c r="K6" s="595"/>
      <c r="L6" s="575"/>
      <c r="M6" s="576"/>
      <c r="N6" s="603"/>
      <c r="O6" s="604"/>
      <c r="P6" s="563"/>
      <c r="Q6" s="564"/>
      <c r="R6" s="563"/>
      <c r="S6" s="564"/>
      <c r="T6" s="563"/>
      <c r="U6" s="564"/>
      <c r="V6" s="563"/>
      <c r="W6" s="564"/>
      <c r="X6" s="563"/>
      <c r="Y6" s="564"/>
      <c r="Z6" s="563"/>
      <c r="AA6" s="564"/>
      <c r="AB6" s="563"/>
      <c r="AC6" s="564"/>
      <c r="AD6" s="563"/>
      <c r="AE6" s="564"/>
      <c r="AF6" s="563"/>
      <c r="AG6" s="564"/>
      <c r="AH6" s="563"/>
      <c r="AI6" s="564"/>
    </row>
    <row r="7" spans="1:35" ht="100.5" customHeight="1" thickBot="1">
      <c r="A7" s="586"/>
      <c r="B7" s="83" t="s">
        <v>93</v>
      </c>
      <c r="C7" s="140" t="s">
        <v>38</v>
      </c>
      <c r="D7" s="83" t="s">
        <v>93</v>
      </c>
      <c r="E7" s="114" t="s">
        <v>38</v>
      </c>
      <c r="F7" s="83" t="s">
        <v>93</v>
      </c>
      <c r="G7" s="114" t="s">
        <v>38</v>
      </c>
      <c r="H7" s="83" t="s">
        <v>93</v>
      </c>
      <c r="I7" s="113" t="s">
        <v>38</v>
      </c>
      <c r="J7" s="83" t="s">
        <v>93</v>
      </c>
      <c r="K7" s="114" t="s">
        <v>38</v>
      </c>
      <c r="L7" s="83" t="s">
        <v>93</v>
      </c>
      <c r="M7" s="114" t="s">
        <v>38</v>
      </c>
      <c r="N7" s="83" t="s">
        <v>93</v>
      </c>
      <c r="O7" s="114" t="s">
        <v>38</v>
      </c>
      <c r="P7" s="83" t="s">
        <v>91</v>
      </c>
      <c r="Q7" s="114" t="s">
        <v>38</v>
      </c>
      <c r="R7" s="83" t="s">
        <v>91</v>
      </c>
      <c r="S7" s="114" t="s">
        <v>38</v>
      </c>
      <c r="T7" s="83" t="s">
        <v>91</v>
      </c>
      <c r="U7" s="11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3" t="s">
        <v>94</v>
      </c>
      <c r="AA7" s="114" t="s">
        <v>38</v>
      </c>
      <c r="AB7" s="83" t="s">
        <v>94</v>
      </c>
      <c r="AC7" s="114" t="s">
        <v>38</v>
      </c>
      <c r="AD7" s="83" t="s">
        <v>94</v>
      </c>
      <c r="AE7" s="114" t="s">
        <v>38</v>
      </c>
      <c r="AF7" s="83" t="s">
        <v>94</v>
      </c>
      <c r="AG7" s="114" t="s">
        <v>38</v>
      </c>
      <c r="AH7" s="83" t="s">
        <v>94</v>
      </c>
      <c r="AI7" s="114" t="s">
        <v>38</v>
      </c>
    </row>
    <row r="8" spans="1:35" s="10" customFormat="1" ht="15.75" customHeight="1" thickBot="1">
      <c r="A8" s="142">
        <v>1</v>
      </c>
      <c r="B8" s="143">
        <v>2</v>
      </c>
      <c r="C8" s="144">
        <v>3</v>
      </c>
      <c r="D8" s="143">
        <v>4</v>
      </c>
      <c r="E8" s="145">
        <v>5</v>
      </c>
      <c r="F8" s="143">
        <v>6</v>
      </c>
      <c r="G8" s="145">
        <v>7</v>
      </c>
      <c r="H8" s="145"/>
      <c r="I8" s="145">
        <v>9</v>
      </c>
      <c r="J8" s="143">
        <v>10</v>
      </c>
      <c r="K8" s="145">
        <v>11</v>
      </c>
      <c r="L8" s="146">
        <v>12</v>
      </c>
      <c r="M8" s="145">
        <v>13</v>
      </c>
      <c r="N8" s="143">
        <v>14</v>
      </c>
      <c r="O8" s="145">
        <v>15</v>
      </c>
      <c r="P8" s="143">
        <v>16</v>
      </c>
      <c r="Q8" s="145">
        <v>17</v>
      </c>
      <c r="R8" s="143">
        <v>18</v>
      </c>
      <c r="S8" s="145">
        <v>19</v>
      </c>
      <c r="T8" s="143">
        <v>20</v>
      </c>
      <c r="U8" s="145">
        <v>21</v>
      </c>
      <c r="V8" s="143">
        <v>22</v>
      </c>
      <c r="W8" s="145">
        <v>23</v>
      </c>
      <c r="X8" s="143">
        <v>24</v>
      </c>
      <c r="Y8" s="145">
        <v>25</v>
      </c>
      <c r="Z8" s="143">
        <v>26</v>
      </c>
      <c r="AA8" s="145">
        <v>27</v>
      </c>
      <c r="AB8" s="143">
        <v>28</v>
      </c>
      <c r="AC8" s="145">
        <v>29</v>
      </c>
      <c r="AD8" s="143">
        <v>30</v>
      </c>
      <c r="AE8" s="145">
        <v>31</v>
      </c>
      <c r="AF8" s="143">
        <v>32</v>
      </c>
      <c r="AG8" s="145">
        <v>33</v>
      </c>
      <c r="AH8" s="143">
        <v>34</v>
      </c>
      <c r="AI8" s="145">
        <v>35</v>
      </c>
    </row>
    <row r="9" spans="1:35" s="48" customFormat="1" ht="35.25" customHeight="1">
      <c r="A9" s="93" t="s">
        <v>15</v>
      </c>
      <c r="B9" s="94">
        <v>1079.2944147999999</v>
      </c>
      <c r="C9" s="95">
        <v>15.7</v>
      </c>
      <c r="D9" s="94">
        <v>1079.2944147999999</v>
      </c>
      <c r="E9" s="95">
        <v>15.7</v>
      </c>
      <c r="F9" s="94">
        <v>69.409599999999998</v>
      </c>
      <c r="G9" s="95">
        <v>15.3</v>
      </c>
      <c r="H9" s="94">
        <v>1009.8848148</v>
      </c>
      <c r="I9" s="95">
        <v>15.72</v>
      </c>
      <c r="J9" s="134" t="s">
        <v>76</v>
      </c>
      <c r="K9" s="135" t="s">
        <v>76</v>
      </c>
      <c r="L9" s="136" t="s">
        <v>76</v>
      </c>
      <c r="M9" s="135" t="s">
        <v>76</v>
      </c>
      <c r="N9" s="134" t="s">
        <v>76</v>
      </c>
      <c r="O9" s="301" t="s">
        <v>76</v>
      </c>
      <c r="P9" s="134" t="s">
        <v>76</v>
      </c>
      <c r="Q9" s="99" t="s">
        <v>76</v>
      </c>
      <c r="R9" s="134" t="s">
        <v>76</v>
      </c>
      <c r="S9" s="99" t="s">
        <v>76</v>
      </c>
      <c r="T9" s="134" t="s">
        <v>76</v>
      </c>
      <c r="U9" s="99" t="s">
        <v>76</v>
      </c>
      <c r="V9" s="134" t="s">
        <v>76</v>
      </c>
      <c r="W9" s="99" t="s">
        <v>76</v>
      </c>
      <c r="X9" s="137" t="s">
        <v>76</v>
      </c>
      <c r="Y9" s="138" t="s">
        <v>76</v>
      </c>
      <c r="Z9" s="137" t="s">
        <v>76</v>
      </c>
      <c r="AA9" s="135" t="s">
        <v>76</v>
      </c>
      <c r="AB9" s="100" t="s">
        <v>76</v>
      </c>
      <c r="AC9" s="135" t="s">
        <v>76</v>
      </c>
      <c r="AD9" s="100" t="s">
        <v>76</v>
      </c>
      <c r="AE9" s="135" t="s">
        <v>76</v>
      </c>
      <c r="AF9" s="98" t="s">
        <v>76</v>
      </c>
      <c r="AG9" s="99" t="s">
        <v>76</v>
      </c>
      <c r="AH9" s="98" t="s">
        <v>76</v>
      </c>
      <c r="AI9" s="99" t="s">
        <v>76</v>
      </c>
    </row>
    <row r="10" spans="1:35" s="48" customFormat="1" ht="35.25" customHeight="1">
      <c r="A10" s="93" t="s">
        <v>16</v>
      </c>
      <c r="B10" s="94">
        <v>19216.067918500001</v>
      </c>
      <c r="C10" s="95">
        <v>7.41</v>
      </c>
      <c r="D10" s="94">
        <v>2929.1469185000001</v>
      </c>
      <c r="E10" s="95">
        <v>15.28</v>
      </c>
      <c r="F10" s="94">
        <v>1189.8744200000001</v>
      </c>
      <c r="G10" s="95">
        <v>15</v>
      </c>
      <c r="H10" s="94">
        <v>1739.2724985</v>
      </c>
      <c r="I10" s="95">
        <v>15.47</v>
      </c>
      <c r="J10" s="134" t="s">
        <v>76</v>
      </c>
      <c r="K10" s="135" t="s">
        <v>76</v>
      </c>
      <c r="L10" s="136" t="s">
        <v>76</v>
      </c>
      <c r="M10" s="135" t="s">
        <v>76</v>
      </c>
      <c r="N10" s="134">
        <v>16286.921</v>
      </c>
      <c r="O10" s="301">
        <v>6</v>
      </c>
      <c r="P10" s="134" t="s">
        <v>76</v>
      </c>
      <c r="Q10" s="99" t="s">
        <v>76</v>
      </c>
      <c r="R10" s="134" t="s">
        <v>76</v>
      </c>
      <c r="S10" s="99" t="s">
        <v>76</v>
      </c>
      <c r="T10" s="134" t="s">
        <v>76</v>
      </c>
      <c r="U10" s="99" t="s">
        <v>76</v>
      </c>
      <c r="V10" s="134" t="s">
        <v>76</v>
      </c>
      <c r="W10" s="99" t="s">
        <v>76</v>
      </c>
      <c r="X10" s="137" t="s">
        <v>76</v>
      </c>
      <c r="Y10" s="138" t="s">
        <v>76</v>
      </c>
      <c r="Z10" s="137" t="s">
        <v>76</v>
      </c>
      <c r="AA10" s="135" t="s">
        <v>76</v>
      </c>
      <c r="AB10" s="100" t="s">
        <v>76</v>
      </c>
      <c r="AC10" s="135" t="s">
        <v>76</v>
      </c>
      <c r="AD10" s="100" t="s">
        <v>76</v>
      </c>
      <c r="AE10" s="135" t="s">
        <v>76</v>
      </c>
      <c r="AF10" s="98" t="s">
        <v>76</v>
      </c>
      <c r="AG10" s="99" t="s">
        <v>76</v>
      </c>
      <c r="AH10" s="98" t="s">
        <v>76</v>
      </c>
      <c r="AI10" s="99" t="s">
        <v>76</v>
      </c>
    </row>
    <row r="11" spans="1:35" s="48" customFormat="1" ht="35.25" customHeight="1">
      <c r="A11" s="93" t="s">
        <v>17</v>
      </c>
      <c r="B11" s="94">
        <v>15268.05066705</v>
      </c>
      <c r="C11" s="95">
        <v>9.66</v>
      </c>
      <c r="D11" s="94">
        <v>5167.0896670500006</v>
      </c>
      <c r="E11" s="95">
        <v>15.13</v>
      </c>
      <c r="F11" s="94">
        <v>597.85550554999998</v>
      </c>
      <c r="G11" s="95">
        <v>14.96</v>
      </c>
      <c r="H11" s="94">
        <v>4569.2341614999996</v>
      </c>
      <c r="I11" s="95">
        <v>15.15</v>
      </c>
      <c r="J11" s="134" t="s">
        <v>76</v>
      </c>
      <c r="K11" s="135" t="s">
        <v>76</v>
      </c>
      <c r="L11" s="136" t="s">
        <v>76</v>
      </c>
      <c r="M11" s="135" t="s">
        <v>76</v>
      </c>
      <c r="N11" s="134">
        <v>10100.960999999999</v>
      </c>
      <c r="O11" s="301">
        <v>6.86</v>
      </c>
      <c r="P11" s="134" t="s">
        <v>76</v>
      </c>
      <c r="Q11" s="99" t="s">
        <v>76</v>
      </c>
      <c r="R11" s="134" t="s">
        <v>76</v>
      </c>
      <c r="S11" s="99" t="s">
        <v>76</v>
      </c>
      <c r="T11" s="134" t="s">
        <v>76</v>
      </c>
      <c r="U11" s="99" t="s">
        <v>76</v>
      </c>
      <c r="V11" s="134" t="s">
        <v>76</v>
      </c>
      <c r="W11" s="99" t="s">
        <v>76</v>
      </c>
      <c r="X11" s="137" t="s">
        <v>76</v>
      </c>
      <c r="Y11" s="138" t="s">
        <v>76</v>
      </c>
      <c r="Z11" s="137" t="s">
        <v>76</v>
      </c>
      <c r="AA11" s="135" t="s">
        <v>76</v>
      </c>
      <c r="AB11" s="100" t="s">
        <v>76</v>
      </c>
      <c r="AC11" s="135" t="s">
        <v>76</v>
      </c>
      <c r="AD11" s="100" t="s">
        <v>76</v>
      </c>
      <c r="AE11" s="135" t="s">
        <v>76</v>
      </c>
      <c r="AF11" s="98" t="s">
        <v>76</v>
      </c>
      <c r="AG11" s="99" t="s">
        <v>76</v>
      </c>
      <c r="AH11" s="98" t="s">
        <v>76</v>
      </c>
      <c r="AI11" s="99" t="s">
        <v>76</v>
      </c>
    </row>
    <row r="12" spans="1:35" s="48" customFormat="1" ht="35.25" customHeight="1">
      <c r="A12" s="93" t="s">
        <v>18</v>
      </c>
      <c r="B12" s="94">
        <v>3489.96504</v>
      </c>
      <c r="C12" s="95">
        <v>14.93</v>
      </c>
      <c r="D12" s="94">
        <v>3489.96504</v>
      </c>
      <c r="E12" s="95">
        <v>14.93</v>
      </c>
      <c r="F12" s="94">
        <v>687.14283999999998</v>
      </c>
      <c r="G12" s="95">
        <v>14.86</v>
      </c>
      <c r="H12" s="94">
        <v>2802.8222000000001</v>
      </c>
      <c r="I12" s="95">
        <v>14.94</v>
      </c>
      <c r="J12" s="134" t="s">
        <v>76</v>
      </c>
      <c r="K12" s="135" t="s">
        <v>76</v>
      </c>
      <c r="L12" s="136" t="s">
        <v>76</v>
      </c>
      <c r="M12" s="135" t="s">
        <v>76</v>
      </c>
      <c r="N12" s="134" t="s">
        <v>76</v>
      </c>
      <c r="O12" s="301" t="s">
        <v>76</v>
      </c>
      <c r="P12" s="134" t="s">
        <v>76</v>
      </c>
      <c r="Q12" s="99" t="s">
        <v>76</v>
      </c>
      <c r="R12" s="134" t="s">
        <v>76</v>
      </c>
      <c r="S12" s="99" t="s">
        <v>76</v>
      </c>
      <c r="T12" s="134" t="s">
        <v>76</v>
      </c>
      <c r="U12" s="99" t="s">
        <v>76</v>
      </c>
      <c r="V12" s="134" t="s">
        <v>76</v>
      </c>
      <c r="W12" s="99" t="s">
        <v>76</v>
      </c>
      <c r="X12" s="137" t="s">
        <v>76</v>
      </c>
      <c r="Y12" s="138" t="s">
        <v>76</v>
      </c>
      <c r="Z12" s="137" t="s">
        <v>76</v>
      </c>
      <c r="AA12" s="135" t="s">
        <v>76</v>
      </c>
      <c r="AB12" s="100" t="s">
        <v>76</v>
      </c>
      <c r="AC12" s="135" t="s">
        <v>76</v>
      </c>
      <c r="AD12" s="100" t="s">
        <v>76</v>
      </c>
      <c r="AE12" s="135" t="s">
        <v>76</v>
      </c>
      <c r="AF12" s="98" t="s">
        <v>76</v>
      </c>
      <c r="AG12" s="99" t="s">
        <v>76</v>
      </c>
      <c r="AH12" s="98" t="s">
        <v>76</v>
      </c>
      <c r="AI12" s="99" t="s">
        <v>76</v>
      </c>
    </row>
    <row r="13" spans="1:35" s="48" customFormat="1" ht="35.25" customHeight="1">
      <c r="A13" s="93" t="s">
        <v>19</v>
      </c>
      <c r="B13" s="94">
        <v>3432.958384</v>
      </c>
      <c r="C13" s="95">
        <v>14.45</v>
      </c>
      <c r="D13" s="94">
        <v>3432.958384</v>
      </c>
      <c r="E13" s="95">
        <v>14.45</v>
      </c>
      <c r="F13" s="94">
        <v>1661.3319899999999</v>
      </c>
      <c r="G13" s="95">
        <v>14.29</v>
      </c>
      <c r="H13" s="94">
        <v>1771.6263939999999</v>
      </c>
      <c r="I13" s="95">
        <v>14.6</v>
      </c>
      <c r="J13" s="134" t="s">
        <v>76</v>
      </c>
      <c r="K13" s="135" t="s">
        <v>76</v>
      </c>
      <c r="L13" s="136" t="s">
        <v>76</v>
      </c>
      <c r="M13" s="135" t="s">
        <v>76</v>
      </c>
      <c r="N13" s="134" t="s">
        <v>76</v>
      </c>
      <c r="O13" s="301" t="s">
        <v>76</v>
      </c>
      <c r="P13" s="94">
        <v>38.090168549999994</v>
      </c>
      <c r="Q13" s="139">
        <v>5.49</v>
      </c>
      <c r="R13" s="94">
        <v>38.090168549999994</v>
      </c>
      <c r="S13" s="95">
        <v>5.49</v>
      </c>
      <c r="T13" s="134" t="s">
        <v>76</v>
      </c>
      <c r="U13" s="99" t="s">
        <v>76</v>
      </c>
      <c r="V13" s="94">
        <v>38.090168549999994</v>
      </c>
      <c r="W13" s="95">
        <v>5.49</v>
      </c>
      <c r="X13" s="137" t="s">
        <v>76</v>
      </c>
      <c r="Y13" s="138" t="s">
        <v>76</v>
      </c>
      <c r="Z13" s="137" t="s">
        <v>76</v>
      </c>
      <c r="AA13" s="135" t="s">
        <v>76</v>
      </c>
      <c r="AB13" s="100" t="s">
        <v>76</v>
      </c>
      <c r="AC13" s="135" t="s">
        <v>76</v>
      </c>
      <c r="AD13" s="100" t="s">
        <v>76</v>
      </c>
      <c r="AE13" s="135" t="s">
        <v>76</v>
      </c>
      <c r="AF13" s="98" t="s">
        <v>76</v>
      </c>
      <c r="AG13" s="99" t="s">
        <v>76</v>
      </c>
      <c r="AH13" s="98" t="s">
        <v>76</v>
      </c>
      <c r="AI13" s="99" t="s">
        <v>76</v>
      </c>
    </row>
    <row r="14" spans="1:35" s="48" customFormat="1" ht="35.25" customHeight="1">
      <c r="A14" s="93" t="s">
        <v>20</v>
      </c>
      <c r="B14" s="94">
        <v>2371.625356</v>
      </c>
      <c r="C14" s="95">
        <v>14.54</v>
      </c>
      <c r="D14" s="94">
        <v>2371.625356</v>
      </c>
      <c r="E14" s="95">
        <v>14.54</v>
      </c>
      <c r="F14" s="94">
        <v>398.31599999999997</v>
      </c>
      <c r="G14" s="95">
        <v>14.4</v>
      </c>
      <c r="H14" s="94">
        <v>1973.309356</v>
      </c>
      <c r="I14" s="95">
        <v>14.57</v>
      </c>
      <c r="J14" s="134" t="s">
        <v>76</v>
      </c>
      <c r="K14" s="135" t="s">
        <v>76</v>
      </c>
      <c r="L14" s="136" t="s">
        <v>76</v>
      </c>
      <c r="M14" s="135" t="s">
        <v>76</v>
      </c>
      <c r="N14" s="134" t="s">
        <v>76</v>
      </c>
      <c r="O14" s="301" t="s">
        <v>76</v>
      </c>
      <c r="P14" s="134" t="s">
        <v>76</v>
      </c>
      <c r="Q14" s="99" t="s">
        <v>76</v>
      </c>
      <c r="R14" s="134" t="s">
        <v>76</v>
      </c>
      <c r="S14" s="99" t="s">
        <v>76</v>
      </c>
      <c r="T14" s="134" t="s">
        <v>76</v>
      </c>
      <c r="U14" s="99" t="s">
        <v>76</v>
      </c>
      <c r="V14" s="134" t="s">
        <v>76</v>
      </c>
      <c r="W14" s="99" t="s">
        <v>76</v>
      </c>
      <c r="X14" s="137" t="s">
        <v>76</v>
      </c>
      <c r="Y14" s="138" t="s">
        <v>76</v>
      </c>
      <c r="Z14" s="137" t="s">
        <v>76</v>
      </c>
      <c r="AA14" s="135" t="s">
        <v>76</v>
      </c>
      <c r="AB14" s="100" t="s">
        <v>76</v>
      </c>
      <c r="AC14" s="135" t="s">
        <v>76</v>
      </c>
      <c r="AD14" s="100" t="s">
        <v>76</v>
      </c>
      <c r="AE14" s="135" t="s">
        <v>76</v>
      </c>
      <c r="AF14" s="98" t="s">
        <v>76</v>
      </c>
      <c r="AG14" s="99" t="s">
        <v>76</v>
      </c>
      <c r="AH14" s="98" t="s">
        <v>76</v>
      </c>
      <c r="AI14" s="99" t="s">
        <v>76</v>
      </c>
    </row>
    <row r="15" spans="1:35" s="48" customFormat="1" ht="35.25" customHeight="1">
      <c r="A15" s="93" t="s">
        <v>21</v>
      </c>
      <c r="B15" s="94">
        <v>23889.473148000001</v>
      </c>
      <c r="C15" s="95">
        <v>9.98</v>
      </c>
      <c r="D15" s="94">
        <v>1389.4781479999999</v>
      </c>
      <c r="E15" s="95">
        <v>14.46</v>
      </c>
      <c r="F15" s="94">
        <v>94.478999999999999</v>
      </c>
      <c r="G15" s="95">
        <v>13.85</v>
      </c>
      <c r="H15" s="94">
        <v>1294.9991480000001</v>
      </c>
      <c r="I15" s="95">
        <v>14.5</v>
      </c>
      <c r="J15" s="134" t="s">
        <v>76</v>
      </c>
      <c r="K15" s="135" t="s">
        <v>76</v>
      </c>
      <c r="L15" s="136" t="s">
        <v>76</v>
      </c>
      <c r="M15" s="135" t="s">
        <v>76</v>
      </c>
      <c r="N15" s="134">
        <v>22499.994999999999</v>
      </c>
      <c r="O15" s="301">
        <v>9.6999999999999993</v>
      </c>
      <c r="P15" s="94">
        <v>157.90573387999999</v>
      </c>
      <c r="Q15" s="139">
        <v>5.34</v>
      </c>
      <c r="R15" s="94">
        <v>157.90573387999999</v>
      </c>
      <c r="S15" s="95">
        <v>5.34</v>
      </c>
      <c r="T15" s="134" t="s">
        <v>76</v>
      </c>
      <c r="U15" s="99" t="s">
        <v>76</v>
      </c>
      <c r="V15" s="94">
        <v>157.90573387999999</v>
      </c>
      <c r="W15" s="95">
        <v>5.34</v>
      </c>
      <c r="X15" s="137" t="s">
        <v>76</v>
      </c>
      <c r="Y15" s="138" t="s">
        <v>76</v>
      </c>
      <c r="Z15" s="137" t="s">
        <v>76</v>
      </c>
      <c r="AA15" s="135" t="s">
        <v>76</v>
      </c>
      <c r="AB15" s="100" t="s">
        <v>76</v>
      </c>
      <c r="AC15" s="135" t="s">
        <v>76</v>
      </c>
      <c r="AD15" s="100" t="s">
        <v>76</v>
      </c>
      <c r="AE15" s="135" t="s">
        <v>76</v>
      </c>
      <c r="AF15" s="98" t="s">
        <v>76</v>
      </c>
      <c r="AG15" s="99" t="s">
        <v>76</v>
      </c>
      <c r="AH15" s="98" t="s">
        <v>76</v>
      </c>
      <c r="AI15" s="99" t="s">
        <v>76</v>
      </c>
    </row>
    <row r="16" spans="1:35" s="48" customFormat="1" ht="35.25" customHeight="1">
      <c r="A16" s="93" t="s">
        <v>22</v>
      </c>
      <c r="B16" s="94">
        <v>2138.05663147</v>
      </c>
      <c r="C16" s="95">
        <v>14.44</v>
      </c>
      <c r="D16" s="94">
        <v>2138.05663147</v>
      </c>
      <c r="E16" s="95">
        <v>14.44</v>
      </c>
      <c r="F16" s="94">
        <v>964.43087527</v>
      </c>
      <c r="G16" s="95">
        <v>14.32</v>
      </c>
      <c r="H16" s="94">
        <v>1173.6257562000001</v>
      </c>
      <c r="I16" s="95">
        <v>14.53</v>
      </c>
      <c r="J16" s="134" t="s">
        <v>76</v>
      </c>
      <c r="K16" s="135" t="s">
        <v>76</v>
      </c>
      <c r="L16" s="136" t="s">
        <v>76</v>
      </c>
      <c r="M16" s="135" t="s">
        <v>76</v>
      </c>
      <c r="N16" s="134" t="s">
        <v>76</v>
      </c>
      <c r="O16" s="301" t="s">
        <v>76</v>
      </c>
      <c r="P16" s="94">
        <v>351.4803</v>
      </c>
      <c r="Q16" s="139">
        <v>5.4</v>
      </c>
      <c r="R16" s="94">
        <v>351.4803</v>
      </c>
      <c r="S16" s="95">
        <v>5.4</v>
      </c>
      <c r="T16" s="134" t="s">
        <v>76</v>
      </c>
      <c r="U16" s="99" t="s">
        <v>76</v>
      </c>
      <c r="V16" s="348">
        <v>351.4803</v>
      </c>
      <c r="W16" s="138">
        <v>5.4</v>
      </c>
      <c r="X16" s="137" t="s">
        <v>76</v>
      </c>
      <c r="Y16" s="138" t="s">
        <v>76</v>
      </c>
      <c r="Z16" s="137" t="s">
        <v>76</v>
      </c>
      <c r="AA16" s="135" t="s">
        <v>76</v>
      </c>
      <c r="AB16" s="100" t="s">
        <v>76</v>
      </c>
      <c r="AC16" s="135" t="s">
        <v>76</v>
      </c>
      <c r="AD16" s="100" t="s">
        <v>76</v>
      </c>
      <c r="AE16" s="135" t="s">
        <v>76</v>
      </c>
      <c r="AF16" s="98" t="s">
        <v>76</v>
      </c>
      <c r="AG16" s="99" t="s">
        <v>76</v>
      </c>
      <c r="AH16" s="98" t="s">
        <v>76</v>
      </c>
      <c r="AI16" s="99" t="s">
        <v>76</v>
      </c>
    </row>
    <row r="17" spans="1:35" s="48" customFormat="1" ht="34.5" customHeight="1">
      <c r="A17" s="93" t="s">
        <v>23</v>
      </c>
      <c r="B17" s="94">
        <v>2907.9903214199999</v>
      </c>
      <c r="C17" s="95">
        <v>14.47</v>
      </c>
      <c r="D17" s="94">
        <v>2907.9903214199999</v>
      </c>
      <c r="E17" s="95">
        <v>14.47</v>
      </c>
      <c r="F17" s="94">
        <v>337.23039999999997</v>
      </c>
      <c r="G17" s="95">
        <v>14.35</v>
      </c>
      <c r="H17" s="94">
        <v>2570.75992142</v>
      </c>
      <c r="I17" s="95">
        <v>14.49</v>
      </c>
      <c r="J17" s="134" t="s">
        <v>76</v>
      </c>
      <c r="K17" s="135" t="s">
        <v>76</v>
      </c>
      <c r="L17" s="136" t="s">
        <v>76</v>
      </c>
      <c r="M17" s="135" t="s">
        <v>76</v>
      </c>
      <c r="N17" s="134" t="s">
        <v>76</v>
      </c>
      <c r="O17" s="301" t="s">
        <v>76</v>
      </c>
      <c r="P17" s="134" t="s">
        <v>76</v>
      </c>
      <c r="Q17" s="99" t="s">
        <v>76</v>
      </c>
      <c r="R17" s="134" t="s">
        <v>76</v>
      </c>
      <c r="S17" s="99" t="s">
        <v>76</v>
      </c>
      <c r="T17" s="134" t="s">
        <v>76</v>
      </c>
      <c r="U17" s="99" t="s">
        <v>76</v>
      </c>
      <c r="V17" s="134" t="s">
        <v>76</v>
      </c>
      <c r="W17" s="99" t="s">
        <v>76</v>
      </c>
      <c r="X17" s="137" t="s">
        <v>76</v>
      </c>
      <c r="Y17" s="138" t="s">
        <v>76</v>
      </c>
      <c r="Z17" s="137" t="s">
        <v>76</v>
      </c>
      <c r="AA17" s="135" t="s">
        <v>76</v>
      </c>
      <c r="AB17" s="100" t="s">
        <v>76</v>
      </c>
      <c r="AC17" s="135" t="s">
        <v>76</v>
      </c>
      <c r="AD17" s="100" t="s">
        <v>76</v>
      </c>
      <c r="AE17" s="135" t="s">
        <v>76</v>
      </c>
      <c r="AF17" s="98" t="s">
        <v>76</v>
      </c>
      <c r="AG17" s="99" t="s">
        <v>76</v>
      </c>
      <c r="AH17" s="98" t="s">
        <v>76</v>
      </c>
      <c r="AI17" s="99" t="s">
        <v>76</v>
      </c>
    </row>
    <row r="18" spans="1:35" s="48" customFormat="1" ht="35.25" customHeight="1">
      <c r="A18" s="93" t="s">
        <v>24</v>
      </c>
      <c r="B18" s="94">
        <v>1648.48039354</v>
      </c>
      <c r="C18" s="95">
        <v>14.93</v>
      </c>
      <c r="D18" s="94">
        <v>1648.48039354</v>
      </c>
      <c r="E18" s="95">
        <v>14.93</v>
      </c>
      <c r="F18" s="94">
        <v>66.023176700000008</v>
      </c>
      <c r="G18" s="95">
        <v>14.07</v>
      </c>
      <c r="H18" s="134" t="s">
        <v>76</v>
      </c>
      <c r="I18" s="135" t="s">
        <v>76</v>
      </c>
      <c r="J18" s="134">
        <v>1582.45721684</v>
      </c>
      <c r="K18" s="135">
        <v>14.97</v>
      </c>
      <c r="L18" s="136" t="s">
        <v>76</v>
      </c>
      <c r="M18" s="135" t="s">
        <v>76</v>
      </c>
      <c r="N18" s="134" t="s">
        <v>76</v>
      </c>
      <c r="O18" s="301" t="s">
        <v>76</v>
      </c>
      <c r="P18" s="94">
        <v>170.3395471</v>
      </c>
      <c r="Q18" s="139">
        <v>5.4</v>
      </c>
      <c r="R18" s="94">
        <v>170.3395471</v>
      </c>
      <c r="S18" s="95">
        <v>5.4</v>
      </c>
      <c r="T18" s="134" t="s">
        <v>76</v>
      </c>
      <c r="U18" s="99" t="s">
        <v>76</v>
      </c>
      <c r="V18" s="94">
        <v>170.3395471</v>
      </c>
      <c r="W18" s="95">
        <v>5.4</v>
      </c>
      <c r="X18" s="137" t="s">
        <v>76</v>
      </c>
      <c r="Y18" s="138" t="s">
        <v>76</v>
      </c>
      <c r="Z18" s="137" t="s">
        <v>76</v>
      </c>
      <c r="AA18" s="135" t="s">
        <v>76</v>
      </c>
      <c r="AB18" s="100" t="s">
        <v>76</v>
      </c>
      <c r="AC18" s="135" t="s">
        <v>76</v>
      </c>
      <c r="AD18" s="100" t="s">
        <v>76</v>
      </c>
      <c r="AE18" s="135" t="s">
        <v>76</v>
      </c>
      <c r="AF18" s="98" t="s">
        <v>76</v>
      </c>
      <c r="AG18" s="99" t="s">
        <v>76</v>
      </c>
      <c r="AH18" s="98" t="s">
        <v>76</v>
      </c>
      <c r="AI18" s="99" t="s">
        <v>76</v>
      </c>
    </row>
    <row r="19" spans="1:35" s="48" customFormat="1" ht="35.25" customHeight="1">
      <c r="A19" s="93" t="s">
        <v>25</v>
      </c>
      <c r="B19" s="94">
        <v>1142.8689999999999</v>
      </c>
      <c r="C19" s="95">
        <v>14.77</v>
      </c>
      <c r="D19" s="94">
        <v>1142.8689999999999</v>
      </c>
      <c r="E19" s="95">
        <v>14.77</v>
      </c>
      <c r="F19" s="94">
        <v>519.32140000000004</v>
      </c>
      <c r="G19" s="95">
        <v>14.65</v>
      </c>
      <c r="H19" s="94">
        <v>623.54759999999999</v>
      </c>
      <c r="I19" s="95">
        <v>14.87</v>
      </c>
      <c r="J19" s="134" t="s">
        <v>76</v>
      </c>
      <c r="K19" s="135" t="s">
        <v>76</v>
      </c>
      <c r="L19" s="136" t="s">
        <v>76</v>
      </c>
      <c r="M19" s="135" t="s">
        <v>76</v>
      </c>
      <c r="N19" s="134" t="s">
        <v>76</v>
      </c>
      <c r="O19" s="301" t="s">
        <v>76</v>
      </c>
      <c r="P19" s="94">
        <v>663.95736399999998</v>
      </c>
      <c r="Q19" s="139">
        <v>4.0599999999999996</v>
      </c>
      <c r="R19" s="94">
        <v>663.95736399999998</v>
      </c>
      <c r="S19" s="95">
        <v>4.0599999999999996</v>
      </c>
      <c r="T19" s="134" t="s">
        <v>76</v>
      </c>
      <c r="U19" s="99" t="s">
        <v>76</v>
      </c>
      <c r="V19" s="94">
        <v>663.95736399999998</v>
      </c>
      <c r="W19" s="95">
        <v>4.0599999999999996</v>
      </c>
      <c r="X19" s="137" t="s">
        <v>76</v>
      </c>
      <c r="Y19" s="138" t="s">
        <v>76</v>
      </c>
      <c r="Z19" s="137" t="s">
        <v>76</v>
      </c>
      <c r="AA19" s="135" t="s">
        <v>76</v>
      </c>
      <c r="AB19" s="100" t="s">
        <v>76</v>
      </c>
      <c r="AC19" s="135" t="s">
        <v>76</v>
      </c>
      <c r="AD19" s="137" t="s">
        <v>76</v>
      </c>
      <c r="AE19" s="138" t="s">
        <v>76</v>
      </c>
      <c r="AF19" s="98" t="s">
        <v>76</v>
      </c>
      <c r="AG19" s="99" t="s">
        <v>76</v>
      </c>
      <c r="AH19" s="98" t="s">
        <v>76</v>
      </c>
      <c r="AI19" s="99" t="s">
        <v>76</v>
      </c>
    </row>
    <row r="20" spans="1:35" s="48" customFormat="1" ht="34.5" customHeight="1" thickBot="1">
      <c r="A20" s="93" t="s">
        <v>26</v>
      </c>
      <c r="B20" s="94">
        <v>26873.180190999999</v>
      </c>
      <c r="C20" s="95">
        <v>10.7</v>
      </c>
      <c r="D20" s="94">
        <v>5058.0601909999996</v>
      </c>
      <c r="E20" s="95">
        <v>16.11</v>
      </c>
      <c r="F20" s="94">
        <v>4708.6477990000003</v>
      </c>
      <c r="G20" s="95">
        <v>16.14</v>
      </c>
      <c r="H20" s="134" t="s">
        <v>76</v>
      </c>
      <c r="I20" s="135" t="s">
        <v>76</v>
      </c>
      <c r="J20" s="134">
        <v>349.41239200000001</v>
      </c>
      <c r="K20" s="135">
        <v>15.74</v>
      </c>
      <c r="L20" s="136" t="s">
        <v>76</v>
      </c>
      <c r="M20" s="135" t="s">
        <v>76</v>
      </c>
      <c r="N20" s="134">
        <v>21815.119999999999</v>
      </c>
      <c r="O20" s="301">
        <v>9.4499999999999993</v>
      </c>
      <c r="P20" s="94">
        <v>428.11938368</v>
      </c>
      <c r="Q20" s="139">
        <v>4.95</v>
      </c>
      <c r="R20" s="94">
        <v>428.11938368</v>
      </c>
      <c r="S20" s="95">
        <v>4.95</v>
      </c>
      <c r="T20" s="94">
        <v>378.46434920000002</v>
      </c>
      <c r="U20" s="95">
        <v>5</v>
      </c>
      <c r="V20" s="94">
        <v>49.655034479999998</v>
      </c>
      <c r="W20" s="95">
        <v>4.59</v>
      </c>
      <c r="X20" s="137" t="s">
        <v>76</v>
      </c>
      <c r="Y20" s="138" t="s">
        <v>76</v>
      </c>
      <c r="Z20" s="94">
        <v>133.70794699999999</v>
      </c>
      <c r="AA20" s="95">
        <v>3.95</v>
      </c>
      <c r="AB20" s="94">
        <v>133.70794699999999</v>
      </c>
      <c r="AC20" s="95">
        <v>3.95</v>
      </c>
      <c r="AD20" s="100" t="s">
        <v>76</v>
      </c>
      <c r="AE20" s="135" t="s">
        <v>76</v>
      </c>
      <c r="AF20" s="94">
        <v>133.70794699999999</v>
      </c>
      <c r="AG20" s="95">
        <v>3.95</v>
      </c>
      <c r="AH20" s="98" t="s">
        <v>76</v>
      </c>
      <c r="AI20" s="99" t="s">
        <v>76</v>
      </c>
    </row>
    <row r="21" spans="1:35" s="48" customFormat="1" ht="41.25" customHeight="1" thickBot="1">
      <c r="A21" s="133" t="s">
        <v>82</v>
      </c>
      <c r="B21" s="121">
        <v>103458.01146578</v>
      </c>
      <c r="C21" s="122">
        <v>10.47</v>
      </c>
      <c r="D21" s="121">
        <v>32755.014465779997</v>
      </c>
      <c r="E21" s="122">
        <v>15.02</v>
      </c>
      <c r="F21" s="121">
        <v>11294.06300652</v>
      </c>
      <c r="G21" s="122">
        <v>15.23</v>
      </c>
      <c r="H21" s="121">
        <v>19529.08185042</v>
      </c>
      <c r="I21" s="122">
        <v>14.89</v>
      </c>
      <c r="J21" s="121">
        <v>1931.86960884</v>
      </c>
      <c r="K21" s="122">
        <v>15.11</v>
      </c>
      <c r="L21" s="123" t="s">
        <v>76</v>
      </c>
      <c r="M21" s="124" t="s">
        <v>76</v>
      </c>
      <c r="N21" s="349">
        <v>70702.997000000003</v>
      </c>
      <c r="O21" s="124">
        <v>8.36</v>
      </c>
      <c r="P21" s="121">
        <v>1809.8924972100001</v>
      </c>
      <c r="Q21" s="125">
        <v>4.8</v>
      </c>
      <c r="R21" s="121">
        <v>1809.8924972100001</v>
      </c>
      <c r="S21" s="122">
        <v>4.8</v>
      </c>
      <c r="T21" s="121">
        <v>378.46434920000002</v>
      </c>
      <c r="U21" s="122">
        <v>5</v>
      </c>
      <c r="V21" s="121">
        <v>1431.4281480100001</v>
      </c>
      <c r="W21" s="122">
        <v>4.74</v>
      </c>
      <c r="X21" s="126" t="s">
        <v>76</v>
      </c>
      <c r="Y21" s="124" t="s">
        <v>76</v>
      </c>
      <c r="Z21" s="121">
        <v>133.70794699999999</v>
      </c>
      <c r="AA21" s="122">
        <v>3.95</v>
      </c>
      <c r="AB21" s="121">
        <v>133.70794699999999</v>
      </c>
      <c r="AC21" s="122">
        <v>3.95</v>
      </c>
      <c r="AD21" s="126" t="s">
        <v>76</v>
      </c>
      <c r="AE21" s="124" t="s">
        <v>76</v>
      </c>
      <c r="AF21" s="121">
        <v>133.70794699999999</v>
      </c>
      <c r="AG21" s="122">
        <v>3.95</v>
      </c>
      <c r="AH21" s="130" t="s">
        <v>76</v>
      </c>
      <c r="AI21" s="131" t="s">
        <v>76</v>
      </c>
    </row>
    <row r="22" spans="1:35" hidden="1"/>
    <row r="24" spans="1:35" s="68" customFormat="1">
      <c r="N24" s="69"/>
      <c r="O24" s="69"/>
    </row>
    <row r="25" spans="1:35" s="68" customFormat="1">
      <c r="N25" s="69"/>
      <c r="O25" s="69"/>
    </row>
    <row r="26" spans="1:35" s="68" customFormat="1">
      <c r="N26" s="69"/>
      <c r="O26" s="69"/>
    </row>
    <row r="27" spans="1:35" s="68" customFormat="1">
      <c r="N27" s="69"/>
      <c r="O27" s="69"/>
    </row>
    <row r="28" spans="1:35" s="68" customFormat="1">
      <c r="N28" s="69"/>
      <c r="O28" s="69"/>
    </row>
    <row r="29" spans="1:35" s="68" customFormat="1">
      <c r="N29" s="69"/>
      <c r="O29" s="69"/>
    </row>
    <row r="30" spans="1:35" s="68" customFormat="1">
      <c r="N30" s="69"/>
      <c r="O30" s="69"/>
    </row>
    <row r="31" spans="1:35" s="68" customFormat="1">
      <c r="N31" s="69"/>
      <c r="O31" s="69"/>
    </row>
    <row r="32" spans="1:35" s="68" customFormat="1">
      <c r="N32" s="69"/>
      <c r="O32" s="69"/>
    </row>
    <row r="33" spans="14:15" s="68" customFormat="1">
      <c r="N33" s="69"/>
      <c r="O33" s="69"/>
    </row>
    <row r="34" spans="14:15" s="68" customFormat="1">
      <c r="N34" s="69"/>
      <c r="O34" s="69"/>
    </row>
    <row r="35" spans="14:15" s="68" customFormat="1">
      <c r="N35" s="69"/>
      <c r="O35" s="69"/>
    </row>
    <row r="36" spans="14:15" s="68" customFormat="1">
      <c r="N36" s="69"/>
      <c r="O36" s="69"/>
    </row>
  </sheetData>
  <mergeCells count="25">
    <mergeCell ref="T4:Y4"/>
    <mergeCell ref="R4:S6"/>
    <mergeCell ref="AB4:AC6"/>
    <mergeCell ref="AD4:AI4"/>
    <mergeCell ref="Z3:AA6"/>
    <mergeCell ref="AB3:AI3"/>
    <mergeCell ref="AD5:AE6"/>
    <mergeCell ref="AF5:AG6"/>
    <mergeCell ref="AH5:AI6"/>
    <mergeCell ref="H5:I6"/>
    <mergeCell ref="A1:AI1"/>
    <mergeCell ref="A3:A7"/>
    <mergeCell ref="B3:C6"/>
    <mergeCell ref="D3:O3"/>
    <mergeCell ref="P3:Q6"/>
    <mergeCell ref="R3:Y3"/>
    <mergeCell ref="D4:E6"/>
    <mergeCell ref="F4:M4"/>
    <mergeCell ref="N4:O6"/>
    <mergeCell ref="F5:G6"/>
    <mergeCell ref="V5:W6"/>
    <mergeCell ref="X5:Y6"/>
    <mergeCell ref="J5:K6"/>
    <mergeCell ref="L5:M6"/>
    <mergeCell ref="T5:U6"/>
  </mergeCells>
  <printOptions horizontalCentered="1"/>
  <pageMargins left="0.31496062992125984" right="7.874015748031496E-2" top="0.59055118110236227" bottom="0.59055118110236227" header="0.31496062992125984" footer="0.31496062992125984"/>
  <pageSetup paperSize="9" scale="60" orientation="landscape" r:id="rId1"/>
  <headerFooter alignWithMargins="0"/>
  <colBreaks count="1" manualBreakCount="1">
    <brk id="10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view="pageBreakPreview" zoomScale="55" zoomScaleNormal="70" zoomScaleSheetLayoutView="55" zoomScalePageLayoutView="84" workbookViewId="0">
      <selection activeCell="I61" sqref="I61"/>
    </sheetView>
  </sheetViews>
  <sheetFormatPr defaultColWidth="9.140625" defaultRowHeight="12.75"/>
  <cols>
    <col min="1" max="1" width="16" style="6" customWidth="1"/>
    <col min="2" max="2" width="22" style="6" customWidth="1"/>
    <col min="3" max="3" width="12.5703125" style="17" bestFit="1" customWidth="1"/>
    <col min="4" max="4" width="28" style="6" customWidth="1"/>
    <col min="5" max="5" width="12.5703125" style="17" bestFit="1" customWidth="1"/>
    <col min="6" max="6" width="23.42578125" style="6" bestFit="1" customWidth="1"/>
    <col min="7" max="7" width="12.5703125" style="17" bestFit="1" customWidth="1"/>
    <col min="8" max="8" width="25.28515625" style="6" customWidth="1"/>
    <col min="9" max="9" width="9.140625" style="17" bestFit="1" customWidth="1"/>
    <col min="10" max="10" width="23" style="17" customWidth="1"/>
    <col min="11" max="11" width="8.7109375" style="17" customWidth="1"/>
    <col min="12" max="12" width="23.28515625" style="17" customWidth="1"/>
    <col min="13" max="13" width="7.5703125" style="17" bestFit="1" customWidth="1"/>
    <col min="14" max="14" width="25" style="17" bestFit="1" customWidth="1"/>
    <col min="15" max="15" width="7.5703125" style="17" bestFit="1" customWidth="1"/>
    <col min="16" max="16" width="24.85546875" style="17" customWidth="1"/>
    <col min="17" max="17" width="7.5703125" style="17" bestFit="1" customWidth="1"/>
    <col min="18" max="18" width="23.5703125" style="17" customWidth="1"/>
    <col min="19" max="19" width="7.5703125" style="17" bestFit="1" customWidth="1"/>
    <col min="20" max="20" width="17.7109375" style="6" customWidth="1"/>
    <col min="21" max="21" width="7.5703125" style="6" bestFit="1" customWidth="1"/>
    <col min="22" max="22" width="24.28515625" style="6" bestFit="1" customWidth="1"/>
    <col min="23" max="23" width="7.5703125" style="6" bestFit="1" customWidth="1"/>
    <col min="24" max="24" width="17.7109375" style="6" customWidth="1"/>
    <col min="25" max="25" width="7.5703125" style="6" bestFit="1" customWidth="1"/>
    <col min="26" max="26" width="24.85546875" style="17" customWidth="1"/>
    <col min="27" max="27" width="7.5703125" style="17" bestFit="1" customWidth="1"/>
    <col min="28" max="28" width="23.5703125" style="17" customWidth="1"/>
    <col min="29" max="29" width="7.5703125" style="17" bestFit="1" customWidth="1"/>
    <col min="30" max="30" width="17.7109375" style="6" customWidth="1"/>
    <col min="31" max="31" width="7.5703125" style="6" bestFit="1" customWidth="1"/>
    <col min="32" max="32" width="24.28515625" style="6" bestFit="1" customWidth="1"/>
    <col min="33" max="33" width="7.5703125" style="6" bestFit="1" customWidth="1"/>
    <col min="34" max="34" width="17.7109375" style="6" customWidth="1"/>
    <col min="35" max="35" width="7.5703125" style="6" bestFit="1" customWidth="1"/>
    <col min="36" max="16384" width="9.140625" style="6"/>
  </cols>
  <sheetData>
    <row r="1" spans="1:35" ht="57" customHeight="1">
      <c r="A1" s="598" t="s">
        <v>77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</row>
    <row r="2" spans="1:35" ht="22.5" customHeight="1" thickBot="1">
      <c r="A2" s="7"/>
      <c r="B2" s="7"/>
      <c r="C2" s="7"/>
      <c r="O2" s="7"/>
      <c r="P2" s="7"/>
      <c r="Q2" s="7"/>
      <c r="R2" s="38"/>
      <c r="S2" s="38"/>
      <c r="T2" s="38"/>
      <c r="U2" s="38"/>
      <c r="V2" s="37"/>
      <c r="W2" s="37"/>
      <c r="Z2" s="7"/>
      <c r="AA2" s="7"/>
      <c r="AB2" s="38"/>
      <c r="AC2" s="38"/>
      <c r="AD2" s="38"/>
      <c r="AE2" s="38"/>
      <c r="AF2" s="623"/>
      <c r="AG2" s="623"/>
      <c r="AH2" s="623"/>
      <c r="AI2" s="623"/>
    </row>
    <row r="3" spans="1:35" ht="21.75" customHeight="1" thickBot="1">
      <c r="A3" s="624" t="s">
        <v>31</v>
      </c>
      <c r="B3" s="609" t="s">
        <v>57</v>
      </c>
      <c r="C3" s="610"/>
      <c r="D3" s="627" t="s">
        <v>58</v>
      </c>
      <c r="E3" s="628"/>
      <c r="F3" s="628"/>
      <c r="G3" s="628"/>
      <c r="H3" s="628"/>
      <c r="I3" s="628"/>
      <c r="J3" s="628"/>
      <c r="K3" s="628"/>
      <c r="L3" s="628"/>
      <c r="M3" s="628"/>
      <c r="N3" s="629"/>
      <c r="O3" s="630"/>
      <c r="P3" s="609" t="s">
        <v>59</v>
      </c>
      <c r="Q3" s="610"/>
      <c r="R3" s="615" t="s">
        <v>58</v>
      </c>
      <c r="S3" s="616"/>
      <c r="T3" s="616"/>
      <c r="U3" s="616"/>
      <c r="V3" s="616"/>
      <c r="W3" s="616"/>
      <c r="X3" s="616"/>
      <c r="Y3" s="617"/>
      <c r="Z3" s="609" t="s">
        <v>61</v>
      </c>
      <c r="AA3" s="610"/>
      <c r="AB3" s="615" t="s">
        <v>58</v>
      </c>
      <c r="AC3" s="616"/>
      <c r="AD3" s="616"/>
      <c r="AE3" s="616"/>
      <c r="AF3" s="616"/>
      <c r="AG3" s="616"/>
      <c r="AH3" s="616"/>
      <c r="AI3" s="617"/>
    </row>
    <row r="4" spans="1:35" ht="18.75" customHeight="1" thickBot="1">
      <c r="A4" s="625"/>
      <c r="B4" s="611"/>
      <c r="C4" s="612"/>
      <c r="D4" s="611" t="s">
        <v>34</v>
      </c>
      <c r="E4" s="612"/>
      <c r="F4" s="615" t="s">
        <v>78</v>
      </c>
      <c r="G4" s="616"/>
      <c r="H4" s="616"/>
      <c r="I4" s="616"/>
      <c r="J4" s="616"/>
      <c r="K4" s="616"/>
      <c r="L4" s="616"/>
      <c r="M4" s="617"/>
      <c r="N4" s="631" t="s">
        <v>36</v>
      </c>
      <c r="O4" s="632"/>
      <c r="P4" s="611"/>
      <c r="Q4" s="612"/>
      <c r="R4" s="609" t="s">
        <v>34</v>
      </c>
      <c r="S4" s="618"/>
      <c r="T4" s="615"/>
      <c r="U4" s="616"/>
      <c r="V4" s="616"/>
      <c r="W4" s="616"/>
      <c r="X4" s="616"/>
      <c r="Y4" s="617"/>
      <c r="Z4" s="611"/>
      <c r="AA4" s="612"/>
      <c r="AB4" s="609" t="s">
        <v>34</v>
      </c>
      <c r="AC4" s="618"/>
      <c r="AD4" s="615"/>
      <c r="AE4" s="616"/>
      <c r="AF4" s="616"/>
      <c r="AG4" s="616"/>
      <c r="AH4" s="616"/>
      <c r="AI4" s="617"/>
    </row>
    <row r="5" spans="1:35" ht="29.25" customHeight="1">
      <c r="A5" s="625"/>
      <c r="B5" s="611"/>
      <c r="C5" s="612"/>
      <c r="D5" s="611"/>
      <c r="E5" s="612"/>
      <c r="F5" s="605" t="s">
        <v>10</v>
      </c>
      <c r="G5" s="636"/>
      <c r="H5" s="605" t="s">
        <v>80</v>
      </c>
      <c r="I5" s="636"/>
      <c r="J5" s="605" t="s">
        <v>81</v>
      </c>
      <c r="K5" s="636"/>
      <c r="L5" s="605" t="s">
        <v>30</v>
      </c>
      <c r="M5" s="606"/>
      <c r="N5" s="633"/>
      <c r="O5" s="632"/>
      <c r="P5" s="611"/>
      <c r="Q5" s="612"/>
      <c r="R5" s="619"/>
      <c r="S5" s="620"/>
      <c r="T5" s="609" t="s">
        <v>10</v>
      </c>
      <c r="U5" s="610"/>
      <c r="V5" s="609" t="s">
        <v>80</v>
      </c>
      <c r="W5" s="610"/>
      <c r="X5" s="609" t="s">
        <v>81</v>
      </c>
      <c r="Y5" s="610"/>
      <c r="Z5" s="611"/>
      <c r="AA5" s="612"/>
      <c r="AB5" s="619"/>
      <c r="AC5" s="620"/>
      <c r="AD5" s="609" t="s">
        <v>10</v>
      </c>
      <c r="AE5" s="610"/>
      <c r="AF5" s="609" t="s">
        <v>80</v>
      </c>
      <c r="AG5" s="610"/>
      <c r="AH5" s="609" t="s">
        <v>81</v>
      </c>
      <c r="AI5" s="610"/>
    </row>
    <row r="6" spans="1:35" ht="77.25" customHeight="1" thickBot="1">
      <c r="A6" s="625"/>
      <c r="B6" s="613"/>
      <c r="C6" s="614"/>
      <c r="D6" s="613"/>
      <c r="E6" s="614"/>
      <c r="F6" s="607"/>
      <c r="G6" s="637"/>
      <c r="H6" s="607"/>
      <c r="I6" s="637"/>
      <c r="J6" s="607"/>
      <c r="K6" s="637"/>
      <c r="L6" s="607"/>
      <c r="M6" s="608"/>
      <c r="N6" s="634"/>
      <c r="O6" s="635"/>
      <c r="P6" s="613"/>
      <c r="Q6" s="614"/>
      <c r="R6" s="621"/>
      <c r="S6" s="622"/>
      <c r="T6" s="613"/>
      <c r="U6" s="614"/>
      <c r="V6" s="613"/>
      <c r="W6" s="614"/>
      <c r="X6" s="613"/>
      <c r="Y6" s="614"/>
      <c r="Z6" s="613"/>
      <c r="AA6" s="614"/>
      <c r="AB6" s="621"/>
      <c r="AC6" s="622"/>
      <c r="AD6" s="613"/>
      <c r="AE6" s="614"/>
      <c r="AF6" s="613"/>
      <c r="AG6" s="614"/>
      <c r="AH6" s="613"/>
      <c r="AI6" s="614"/>
    </row>
    <row r="7" spans="1:35" ht="100.5" customHeight="1" thickBot="1">
      <c r="A7" s="626"/>
      <c r="B7" s="19" t="s">
        <v>93</v>
      </c>
      <c r="C7" s="31" t="s">
        <v>38</v>
      </c>
      <c r="D7" s="19" t="s">
        <v>93</v>
      </c>
      <c r="E7" s="31" t="s">
        <v>38</v>
      </c>
      <c r="F7" s="19" t="s">
        <v>93</v>
      </c>
      <c r="G7" s="31" t="s">
        <v>38</v>
      </c>
      <c r="H7" s="19" t="s">
        <v>93</v>
      </c>
      <c r="I7" s="32" t="s">
        <v>38</v>
      </c>
      <c r="J7" s="19" t="s">
        <v>93</v>
      </c>
      <c r="K7" s="31" t="s">
        <v>38</v>
      </c>
      <c r="L7" s="19" t="s">
        <v>93</v>
      </c>
      <c r="M7" s="31" t="s">
        <v>38</v>
      </c>
      <c r="N7" s="19" t="s">
        <v>93</v>
      </c>
      <c r="O7" s="31" t="s">
        <v>38</v>
      </c>
      <c r="P7" s="19" t="s">
        <v>91</v>
      </c>
      <c r="Q7" s="31" t="s">
        <v>38</v>
      </c>
      <c r="R7" s="19" t="s">
        <v>91</v>
      </c>
      <c r="S7" s="31" t="s">
        <v>38</v>
      </c>
      <c r="T7" s="19" t="s">
        <v>91</v>
      </c>
      <c r="U7" s="31" t="s">
        <v>38</v>
      </c>
      <c r="V7" s="19" t="s">
        <v>91</v>
      </c>
      <c r="W7" s="31" t="s">
        <v>38</v>
      </c>
      <c r="X7" s="19" t="s">
        <v>91</v>
      </c>
      <c r="Y7" s="31" t="s">
        <v>38</v>
      </c>
      <c r="Z7" s="19" t="s">
        <v>92</v>
      </c>
      <c r="AA7" s="31" t="s">
        <v>38</v>
      </c>
      <c r="AB7" s="19" t="s">
        <v>92</v>
      </c>
      <c r="AC7" s="31" t="s">
        <v>38</v>
      </c>
      <c r="AD7" s="19" t="s">
        <v>92</v>
      </c>
      <c r="AE7" s="31" t="s">
        <v>38</v>
      </c>
      <c r="AF7" s="19" t="s">
        <v>92</v>
      </c>
      <c r="AG7" s="31" t="s">
        <v>38</v>
      </c>
      <c r="AH7" s="19" t="s">
        <v>92</v>
      </c>
      <c r="AI7" s="31" t="s">
        <v>38</v>
      </c>
    </row>
    <row r="8" spans="1:35" s="10" customFormat="1" ht="15.75" customHeight="1" thickBot="1">
      <c r="A8" s="33">
        <v>1</v>
      </c>
      <c r="B8" s="34">
        <v>2</v>
      </c>
      <c r="C8" s="35">
        <v>3</v>
      </c>
      <c r="D8" s="34">
        <v>4</v>
      </c>
      <c r="E8" s="35">
        <v>5</v>
      </c>
      <c r="F8" s="34">
        <v>6</v>
      </c>
      <c r="G8" s="35">
        <v>7</v>
      </c>
      <c r="H8" s="34">
        <v>8</v>
      </c>
      <c r="I8" s="35">
        <v>9</v>
      </c>
      <c r="J8" s="34">
        <v>10</v>
      </c>
      <c r="K8" s="35">
        <v>11</v>
      </c>
      <c r="L8" s="39">
        <v>12</v>
      </c>
      <c r="M8" s="35">
        <v>13</v>
      </c>
      <c r="N8" s="34">
        <v>14</v>
      </c>
      <c r="O8" s="35">
        <v>15</v>
      </c>
      <c r="P8" s="34">
        <v>16</v>
      </c>
      <c r="Q8" s="35">
        <v>17</v>
      </c>
      <c r="R8" s="34">
        <v>18</v>
      </c>
      <c r="S8" s="35">
        <v>19</v>
      </c>
      <c r="T8" s="34">
        <v>20</v>
      </c>
      <c r="U8" s="35">
        <v>21</v>
      </c>
      <c r="V8" s="34">
        <v>22</v>
      </c>
      <c r="W8" s="35">
        <v>23</v>
      </c>
      <c r="X8" s="34">
        <v>24</v>
      </c>
      <c r="Y8" s="35">
        <v>25</v>
      </c>
      <c r="Z8" s="34">
        <v>26</v>
      </c>
      <c r="AA8" s="35">
        <v>27</v>
      </c>
      <c r="AB8" s="34">
        <v>28</v>
      </c>
      <c r="AC8" s="35">
        <v>29</v>
      </c>
      <c r="AD8" s="34">
        <v>30</v>
      </c>
      <c r="AE8" s="35">
        <v>31</v>
      </c>
      <c r="AF8" s="34">
        <v>32</v>
      </c>
      <c r="AG8" s="35">
        <v>33</v>
      </c>
      <c r="AH8" s="34">
        <v>34</v>
      </c>
      <c r="AI8" s="35">
        <v>35</v>
      </c>
    </row>
    <row r="9" spans="1:35" ht="35.25" customHeight="1">
      <c r="A9" s="62" t="s">
        <v>15</v>
      </c>
      <c r="B9" s="27">
        <v>14548.552600000001</v>
      </c>
      <c r="C9" s="48">
        <v>6.25</v>
      </c>
      <c r="D9" s="27">
        <v>274.0326</v>
      </c>
      <c r="E9" s="48">
        <v>19.149999999999999</v>
      </c>
      <c r="F9" s="27">
        <v>128.53399999999999</v>
      </c>
      <c r="G9" s="48">
        <v>18.5</v>
      </c>
      <c r="H9" s="29">
        <v>145.49860000000001</v>
      </c>
      <c r="I9" s="48">
        <v>19.72</v>
      </c>
      <c r="J9" s="36" t="s">
        <v>76</v>
      </c>
      <c r="K9" s="61" t="s">
        <v>76</v>
      </c>
      <c r="L9" s="40" t="s">
        <v>76</v>
      </c>
      <c r="M9" s="51" t="s">
        <v>76</v>
      </c>
      <c r="N9" s="27">
        <v>14274.52</v>
      </c>
      <c r="O9" s="48">
        <v>6</v>
      </c>
      <c r="P9" s="27">
        <v>486.04518611000003</v>
      </c>
      <c r="Q9" s="48">
        <v>7.66</v>
      </c>
      <c r="R9" s="27">
        <v>486.04518611000003</v>
      </c>
      <c r="S9" s="48">
        <v>7.66</v>
      </c>
      <c r="T9" s="27" t="s">
        <v>76</v>
      </c>
      <c r="U9" s="48" t="s">
        <v>76</v>
      </c>
      <c r="V9" s="27">
        <v>486.04518611000003</v>
      </c>
      <c r="W9" s="48">
        <v>7.66</v>
      </c>
      <c r="X9" s="36" t="s">
        <v>76</v>
      </c>
      <c r="Y9" s="50" t="s">
        <v>76</v>
      </c>
      <c r="Z9" s="29" t="s">
        <v>76</v>
      </c>
      <c r="AA9" s="48" t="s">
        <v>76</v>
      </c>
      <c r="AB9" s="29" t="s">
        <v>76</v>
      </c>
      <c r="AC9" s="48" t="s">
        <v>76</v>
      </c>
      <c r="AD9" s="29" t="s">
        <v>76</v>
      </c>
      <c r="AE9" s="48" t="s">
        <v>76</v>
      </c>
      <c r="AF9" s="29" t="s">
        <v>76</v>
      </c>
      <c r="AG9" s="48" t="s">
        <v>76</v>
      </c>
      <c r="AH9" s="27" t="s">
        <v>76</v>
      </c>
      <c r="AI9" s="48" t="s">
        <v>76</v>
      </c>
    </row>
    <row r="10" spans="1:35" ht="35.25" customHeight="1">
      <c r="A10" s="62" t="s">
        <v>16</v>
      </c>
      <c r="B10" s="27">
        <v>1080.3846056</v>
      </c>
      <c r="C10" s="48">
        <v>19.8</v>
      </c>
      <c r="D10" s="27">
        <v>1080.3846056</v>
      </c>
      <c r="E10" s="48">
        <v>19.8</v>
      </c>
      <c r="F10" s="27" t="s">
        <v>76</v>
      </c>
      <c r="G10" s="48" t="s">
        <v>76</v>
      </c>
      <c r="H10" s="29">
        <v>1080.3846056</v>
      </c>
      <c r="I10" s="48">
        <v>19.8</v>
      </c>
      <c r="J10" s="29" t="s">
        <v>76</v>
      </c>
      <c r="K10" s="61" t="s">
        <v>76</v>
      </c>
      <c r="L10" s="40" t="s">
        <v>76</v>
      </c>
      <c r="M10" s="51" t="s">
        <v>76</v>
      </c>
      <c r="N10" s="27" t="s">
        <v>76</v>
      </c>
      <c r="O10" s="48" t="s">
        <v>76</v>
      </c>
      <c r="P10" s="27">
        <v>431.31145011000001</v>
      </c>
      <c r="Q10" s="48">
        <v>7.85</v>
      </c>
      <c r="R10" s="27">
        <v>431.31145011000001</v>
      </c>
      <c r="S10" s="48">
        <v>7.85</v>
      </c>
      <c r="T10" s="27" t="s">
        <v>76</v>
      </c>
      <c r="U10" s="48" t="s">
        <v>76</v>
      </c>
      <c r="V10" s="27">
        <v>431.31145011000001</v>
      </c>
      <c r="W10" s="48">
        <v>7.85</v>
      </c>
      <c r="X10" s="29" t="s">
        <v>76</v>
      </c>
      <c r="Y10" s="48" t="s">
        <v>76</v>
      </c>
      <c r="Z10" s="29" t="s">
        <v>76</v>
      </c>
      <c r="AA10" s="48" t="s">
        <v>76</v>
      </c>
      <c r="AB10" s="29" t="s">
        <v>76</v>
      </c>
      <c r="AC10" s="48" t="s">
        <v>76</v>
      </c>
      <c r="AD10" s="29" t="s">
        <v>76</v>
      </c>
      <c r="AE10" s="48" t="s">
        <v>76</v>
      </c>
      <c r="AF10" s="29" t="s">
        <v>76</v>
      </c>
      <c r="AG10" s="48" t="s">
        <v>76</v>
      </c>
      <c r="AH10" s="27" t="s">
        <v>76</v>
      </c>
      <c r="AI10" s="48" t="s">
        <v>76</v>
      </c>
    </row>
    <row r="11" spans="1:35" ht="35.25" customHeight="1">
      <c r="A11" s="62" t="s">
        <v>17</v>
      </c>
      <c r="B11" s="27">
        <v>493.91467525999997</v>
      </c>
      <c r="C11" s="48">
        <v>19.420000000000002</v>
      </c>
      <c r="D11" s="27">
        <v>493.91467525999997</v>
      </c>
      <c r="E11" s="48">
        <v>19.420000000000002</v>
      </c>
      <c r="F11" s="27">
        <v>114.29900000000001</v>
      </c>
      <c r="G11" s="48">
        <v>18.34</v>
      </c>
      <c r="H11" s="29">
        <v>379.61567525999999</v>
      </c>
      <c r="I11" s="48">
        <v>19.739999999999998</v>
      </c>
      <c r="J11" s="29" t="s">
        <v>76</v>
      </c>
      <c r="K11" s="61" t="s">
        <v>76</v>
      </c>
      <c r="L11" s="40" t="s">
        <v>76</v>
      </c>
      <c r="M11" s="51" t="s">
        <v>76</v>
      </c>
      <c r="N11" s="27" t="s">
        <v>76</v>
      </c>
      <c r="O11" s="48" t="s">
        <v>76</v>
      </c>
      <c r="P11" s="27" t="s">
        <v>76</v>
      </c>
      <c r="Q11" s="48" t="s">
        <v>76</v>
      </c>
      <c r="R11" s="27" t="s">
        <v>76</v>
      </c>
      <c r="S11" s="48" t="s">
        <v>76</v>
      </c>
      <c r="T11" s="27" t="s">
        <v>76</v>
      </c>
      <c r="U11" s="48" t="s">
        <v>76</v>
      </c>
      <c r="V11" s="27" t="s">
        <v>76</v>
      </c>
      <c r="W11" s="48" t="s">
        <v>76</v>
      </c>
      <c r="X11" s="29" t="s">
        <v>76</v>
      </c>
      <c r="Y11" s="48" t="s">
        <v>76</v>
      </c>
      <c r="Z11" s="29" t="s">
        <v>76</v>
      </c>
      <c r="AA11" s="48" t="s">
        <v>76</v>
      </c>
      <c r="AB11" s="29" t="s">
        <v>76</v>
      </c>
      <c r="AC11" s="48" t="s">
        <v>76</v>
      </c>
      <c r="AD11" s="29" t="s">
        <v>76</v>
      </c>
      <c r="AE11" s="48" t="s">
        <v>76</v>
      </c>
      <c r="AF11" s="29" t="s">
        <v>76</v>
      </c>
      <c r="AG11" s="48" t="s">
        <v>76</v>
      </c>
      <c r="AH11" s="27" t="s">
        <v>76</v>
      </c>
      <c r="AI11" s="48" t="s">
        <v>76</v>
      </c>
    </row>
    <row r="12" spans="1:35" ht="35.25" customHeight="1">
      <c r="A12" s="62" t="s">
        <v>18</v>
      </c>
      <c r="B12" s="27">
        <v>8556.51494585</v>
      </c>
      <c r="C12" s="48">
        <v>18.37</v>
      </c>
      <c r="D12" s="27">
        <v>8556.51494585</v>
      </c>
      <c r="E12" s="48">
        <v>18.37</v>
      </c>
      <c r="F12" s="27">
        <v>1515.73708115</v>
      </c>
      <c r="G12" s="48">
        <v>16.93</v>
      </c>
      <c r="H12" s="29">
        <v>7040.7778646999996</v>
      </c>
      <c r="I12" s="48">
        <v>18.68</v>
      </c>
      <c r="J12" s="29" t="s">
        <v>76</v>
      </c>
      <c r="K12" s="61" t="s">
        <v>76</v>
      </c>
      <c r="L12" s="40" t="s">
        <v>76</v>
      </c>
      <c r="M12" s="51" t="s">
        <v>76</v>
      </c>
      <c r="N12" s="27" t="s">
        <v>76</v>
      </c>
      <c r="O12" s="48" t="s">
        <v>76</v>
      </c>
      <c r="P12" s="27">
        <v>651.14168404999998</v>
      </c>
      <c r="Q12" s="48">
        <v>7.85</v>
      </c>
      <c r="R12" s="27">
        <v>651.14168404999998</v>
      </c>
      <c r="S12" s="48">
        <v>7.85</v>
      </c>
      <c r="T12" s="27" t="s">
        <v>76</v>
      </c>
      <c r="U12" s="48" t="s">
        <v>76</v>
      </c>
      <c r="V12" s="27">
        <v>651.14168404999998</v>
      </c>
      <c r="W12" s="48">
        <v>7.85</v>
      </c>
      <c r="X12" s="29" t="s">
        <v>76</v>
      </c>
      <c r="Y12" s="48" t="s">
        <v>76</v>
      </c>
      <c r="Z12" s="29" t="s">
        <v>76</v>
      </c>
      <c r="AA12" s="48" t="s">
        <v>76</v>
      </c>
      <c r="AB12" s="29" t="s">
        <v>76</v>
      </c>
      <c r="AC12" s="48" t="s">
        <v>76</v>
      </c>
      <c r="AD12" s="29" t="s">
        <v>76</v>
      </c>
      <c r="AE12" s="48" t="s">
        <v>76</v>
      </c>
      <c r="AF12" s="29" t="s">
        <v>76</v>
      </c>
      <c r="AG12" s="48" t="s">
        <v>76</v>
      </c>
      <c r="AH12" s="27" t="s">
        <v>76</v>
      </c>
      <c r="AI12" s="48" t="s">
        <v>76</v>
      </c>
    </row>
    <row r="13" spans="1:35" ht="35.25" customHeight="1">
      <c r="A13" s="62" t="s">
        <v>19</v>
      </c>
      <c r="B13" s="27">
        <v>4026.9101099999998</v>
      </c>
      <c r="C13" s="48">
        <v>17.52</v>
      </c>
      <c r="D13" s="27">
        <v>4026.9101099999998</v>
      </c>
      <c r="E13" s="48">
        <v>17.52</v>
      </c>
      <c r="F13" s="27">
        <v>597.72500000000002</v>
      </c>
      <c r="G13" s="48">
        <v>17.5</v>
      </c>
      <c r="H13" s="29">
        <v>3429.1851099999999</v>
      </c>
      <c r="I13" s="48">
        <v>17.52</v>
      </c>
      <c r="J13" s="29" t="s">
        <v>76</v>
      </c>
      <c r="K13" s="48" t="s">
        <v>76</v>
      </c>
      <c r="L13" s="27" t="s">
        <v>76</v>
      </c>
      <c r="M13" s="48" t="s">
        <v>76</v>
      </c>
      <c r="N13" s="27" t="s">
        <v>76</v>
      </c>
      <c r="O13" s="48" t="s">
        <v>76</v>
      </c>
      <c r="P13" s="27">
        <v>271.06645583999995</v>
      </c>
      <c r="Q13" s="48">
        <v>7.52</v>
      </c>
      <c r="R13" s="27">
        <v>271.06645583999995</v>
      </c>
      <c r="S13" s="48">
        <v>7.52</v>
      </c>
      <c r="T13" s="27" t="s">
        <v>76</v>
      </c>
      <c r="U13" s="48" t="s">
        <v>76</v>
      </c>
      <c r="V13" s="27">
        <v>271.06645583999995</v>
      </c>
      <c r="W13" s="48">
        <v>7.52</v>
      </c>
      <c r="X13" s="29" t="s">
        <v>76</v>
      </c>
      <c r="Y13" s="48" t="s">
        <v>76</v>
      </c>
      <c r="Z13" s="29" t="s">
        <v>76</v>
      </c>
      <c r="AA13" s="48" t="s">
        <v>76</v>
      </c>
      <c r="AB13" s="29" t="s">
        <v>76</v>
      </c>
      <c r="AC13" s="48" t="s">
        <v>76</v>
      </c>
      <c r="AD13" s="29" t="s">
        <v>76</v>
      </c>
      <c r="AE13" s="48" t="s">
        <v>76</v>
      </c>
      <c r="AF13" s="29" t="s">
        <v>76</v>
      </c>
      <c r="AG13" s="48" t="s">
        <v>76</v>
      </c>
      <c r="AH13" s="27" t="s">
        <v>76</v>
      </c>
      <c r="AI13" s="48" t="s">
        <v>76</v>
      </c>
    </row>
    <row r="14" spans="1:35" ht="35.25" customHeight="1">
      <c r="A14" s="62" t="s">
        <v>20</v>
      </c>
      <c r="B14" s="27">
        <v>7425.8920221000008</v>
      </c>
      <c r="C14" s="48">
        <v>16.86</v>
      </c>
      <c r="D14" s="27">
        <v>7425.8920221000008</v>
      </c>
      <c r="E14" s="48">
        <v>16.86</v>
      </c>
      <c r="F14" s="27">
        <v>1398.72254</v>
      </c>
      <c r="G14" s="48">
        <v>16.63</v>
      </c>
      <c r="H14" s="29">
        <v>1698.4584820999999</v>
      </c>
      <c r="I14" s="48">
        <v>17.34</v>
      </c>
      <c r="J14" s="29">
        <v>4328.7110000000002</v>
      </c>
      <c r="K14" s="61">
        <v>16.75</v>
      </c>
      <c r="L14" s="40" t="s">
        <v>76</v>
      </c>
      <c r="M14" s="51" t="s">
        <v>76</v>
      </c>
      <c r="N14" s="27" t="s">
        <v>76</v>
      </c>
      <c r="O14" s="48" t="s">
        <v>76</v>
      </c>
      <c r="P14" s="27">
        <v>50.01287198</v>
      </c>
      <c r="Q14" s="48">
        <v>7.39</v>
      </c>
      <c r="R14" s="27">
        <v>50.01287198</v>
      </c>
      <c r="S14" s="48">
        <v>7.39</v>
      </c>
      <c r="T14" s="27" t="s">
        <v>76</v>
      </c>
      <c r="U14" s="48" t="s">
        <v>76</v>
      </c>
      <c r="V14" s="27">
        <v>50.01287198</v>
      </c>
      <c r="W14" s="48">
        <v>7.39</v>
      </c>
      <c r="X14" s="29" t="s">
        <v>76</v>
      </c>
      <c r="Y14" s="48" t="s">
        <v>76</v>
      </c>
      <c r="Z14" s="29" t="s">
        <v>76</v>
      </c>
      <c r="AA14" s="48" t="s">
        <v>76</v>
      </c>
      <c r="AB14" s="29" t="s">
        <v>76</v>
      </c>
      <c r="AC14" s="48" t="s">
        <v>76</v>
      </c>
      <c r="AD14" s="29" t="s">
        <v>76</v>
      </c>
      <c r="AE14" s="48" t="s">
        <v>76</v>
      </c>
      <c r="AF14" s="29" t="s">
        <v>76</v>
      </c>
      <c r="AG14" s="48" t="s">
        <v>76</v>
      </c>
      <c r="AH14" s="27" t="s">
        <v>76</v>
      </c>
      <c r="AI14" s="48" t="s">
        <v>76</v>
      </c>
    </row>
    <row r="15" spans="1:35" ht="35.25" customHeight="1">
      <c r="A15" s="62" t="s">
        <v>21</v>
      </c>
      <c r="B15" s="27">
        <v>3486.3679367</v>
      </c>
      <c r="C15" s="48">
        <v>16.510000000000002</v>
      </c>
      <c r="D15" s="27">
        <v>3486.3679367</v>
      </c>
      <c r="E15" s="48">
        <v>16.510000000000002</v>
      </c>
      <c r="F15" s="27">
        <v>1033.8222558</v>
      </c>
      <c r="G15" s="48">
        <v>16.23</v>
      </c>
      <c r="H15" s="29">
        <v>2347.6956809000003</v>
      </c>
      <c r="I15" s="48">
        <v>16.63</v>
      </c>
      <c r="J15" s="29">
        <v>104.85</v>
      </c>
      <c r="K15" s="61">
        <v>16.649999999999999</v>
      </c>
      <c r="L15" s="40" t="s">
        <v>76</v>
      </c>
      <c r="M15" s="51" t="s">
        <v>76</v>
      </c>
      <c r="N15" s="27" t="s">
        <v>76</v>
      </c>
      <c r="O15" s="48" t="s">
        <v>76</v>
      </c>
      <c r="P15" s="27">
        <v>98.013451849999996</v>
      </c>
      <c r="Q15" s="48">
        <v>7.15</v>
      </c>
      <c r="R15" s="27">
        <v>98.013451849999996</v>
      </c>
      <c r="S15" s="48">
        <v>7.15</v>
      </c>
      <c r="T15" s="27" t="s">
        <v>76</v>
      </c>
      <c r="U15" s="48" t="s">
        <v>76</v>
      </c>
      <c r="V15" s="27">
        <v>98.013451849999996</v>
      </c>
      <c r="W15" s="48">
        <v>7.15</v>
      </c>
      <c r="X15" s="29" t="s">
        <v>76</v>
      </c>
      <c r="Y15" s="48" t="s">
        <v>76</v>
      </c>
      <c r="Z15" s="29" t="s">
        <v>76</v>
      </c>
      <c r="AA15" s="48" t="s">
        <v>76</v>
      </c>
      <c r="AB15" s="29" t="s">
        <v>76</v>
      </c>
      <c r="AC15" s="48" t="s">
        <v>76</v>
      </c>
      <c r="AD15" s="29" t="s">
        <v>76</v>
      </c>
      <c r="AE15" s="48" t="s">
        <v>76</v>
      </c>
      <c r="AF15" s="29" t="s">
        <v>76</v>
      </c>
      <c r="AG15" s="48" t="s">
        <v>76</v>
      </c>
      <c r="AH15" s="27" t="s">
        <v>76</v>
      </c>
      <c r="AI15" s="48" t="s">
        <v>76</v>
      </c>
    </row>
    <row r="16" spans="1:35" ht="35.25" customHeight="1">
      <c r="A16" s="62" t="s">
        <v>22</v>
      </c>
      <c r="B16" s="27">
        <v>4729.2919403100004</v>
      </c>
      <c r="C16" s="48">
        <v>8.57</v>
      </c>
      <c r="D16" s="27">
        <v>4729.2919403100004</v>
      </c>
      <c r="E16" s="48">
        <v>8.57</v>
      </c>
      <c r="F16" s="27">
        <v>11.24744031</v>
      </c>
      <c r="G16" s="48">
        <v>15.62</v>
      </c>
      <c r="H16" s="29">
        <v>977.13229999999999</v>
      </c>
      <c r="I16" s="48">
        <v>16.11</v>
      </c>
      <c r="J16" s="29">
        <v>30.1782</v>
      </c>
      <c r="K16" s="48">
        <v>16</v>
      </c>
      <c r="L16" s="27">
        <v>3710.7339999999999</v>
      </c>
      <c r="M16" s="48">
        <v>6.5</v>
      </c>
      <c r="N16" s="27" t="s">
        <v>76</v>
      </c>
      <c r="O16" s="48" t="s">
        <v>76</v>
      </c>
      <c r="P16" s="27">
        <v>368.28924668000002</v>
      </c>
      <c r="Q16" s="48">
        <v>6.69</v>
      </c>
      <c r="R16" s="27">
        <v>368.28924668000002</v>
      </c>
      <c r="S16" s="48">
        <v>6.69</v>
      </c>
      <c r="T16" s="29" t="s">
        <v>76</v>
      </c>
      <c r="U16" s="48" t="s">
        <v>76</v>
      </c>
      <c r="V16" s="27">
        <v>368.28924668000002</v>
      </c>
      <c r="W16" s="48">
        <v>6.69</v>
      </c>
      <c r="X16" s="29" t="s">
        <v>76</v>
      </c>
      <c r="Y16" s="48" t="s">
        <v>76</v>
      </c>
      <c r="Z16" s="29" t="s">
        <v>76</v>
      </c>
      <c r="AA16" s="48" t="s">
        <v>76</v>
      </c>
      <c r="AB16" s="29" t="s">
        <v>76</v>
      </c>
      <c r="AC16" s="48" t="s">
        <v>76</v>
      </c>
      <c r="AD16" s="29" t="s">
        <v>76</v>
      </c>
      <c r="AE16" s="48" t="s">
        <v>76</v>
      </c>
      <c r="AF16" s="29" t="s">
        <v>76</v>
      </c>
      <c r="AG16" s="48" t="s">
        <v>76</v>
      </c>
      <c r="AH16" s="29" t="s">
        <v>76</v>
      </c>
      <c r="AI16" s="48" t="s">
        <v>76</v>
      </c>
    </row>
    <row r="17" spans="1:35" ht="34.5" customHeight="1">
      <c r="A17" s="63" t="s">
        <v>23</v>
      </c>
      <c r="B17" s="27">
        <v>5862.5253599999996</v>
      </c>
      <c r="C17" s="48">
        <v>7.89</v>
      </c>
      <c r="D17" s="27">
        <v>5862.5253599999996</v>
      </c>
      <c r="E17" s="48">
        <v>7.89</v>
      </c>
      <c r="F17" s="27">
        <v>19.97251</v>
      </c>
      <c r="G17" s="48">
        <v>15.2</v>
      </c>
      <c r="H17" s="29">
        <v>832.43375000000003</v>
      </c>
      <c r="I17" s="48">
        <v>16</v>
      </c>
      <c r="J17" s="29">
        <v>10.1191</v>
      </c>
      <c r="K17" s="48">
        <v>16</v>
      </c>
      <c r="L17" s="27">
        <v>5000</v>
      </c>
      <c r="M17" s="48">
        <v>6.5</v>
      </c>
      <c r="N17" s="27" t="s">
        <v>76</v>
      </c>
      <c r="O17" s="48" t="s">
        <v>76</v>
      </c>
      <c r="P17" s="27">
        <v>100.1431432</v>
      </c>
      <c r="Q17" s="48">
        <v>6.48</v>
      </c>
      <c r="R17" s="27">
        <v>100.1431432</v>
      </c>
      <c r="S17" s="48">
        <v>6.48</v>
      </c>
      <c r="T17" s="29" t="s">
        <v>76</v>
      </c>
      <c r="U17" s="48" t="s">
        <v>76</v>
      </c>
      <c r="V17" s="27">
        <v>100.1431432</v>
      </c>
      <c r="W17" s="48">
        <v>6.48</v>
      </c>
      <c r="X17" s="29" t="s">
        <v>76</v>
      </c>
      <c r="Y17" s="48" t="s">
        <v>76</v>
      </c>
      <c r="Z17" s="29" t="s">
        <v>76</v>
      </c>
      <c r="AA17" s="48" t="s">
        <v>76</v>
      </c>
      <c r="AB17" s="29" t="s">
        <v>76</v>
      </c>
      <c r="AC17" s="48" t="s">
        <v>76</v>
      </c>
      <c r="AD17" s="29" t="s">
        <v>76</v>
      </c>
      <c r="AE17" s="48" t="s">
        <v>76</v>
      </c>
      <c r="AF17" s="29" t="s">
        <v>76</v>
      </c>
      <c r="AG17" s="48" t="s">
        <v>76</v>
      </c>
      <c r="AH17" s="29" t="s">
        <v>76</v>
      </c>
      <c r="AI17" s="48" t="s">
        <v>76</v>
      </c>
    </row>
    <row r="18" spans="1:35" ht="35.25" customHeight="1">
      <c r="A18" s="62" t="s">
        <v>24</v>
      </c>
      <c r="B18" s="27">
        <v>578.03629675000002</v>
      </c>
      <c r="C18" s="48">
        <v>15.61</v>
      </c>
      <c r="D18" s="27">
        <v>578.03629675000002</v>
      </c>
      <c r="E18" s="48">
        <v>15.61</v>
      </c>
      <c r="F18" s="27">
        <v>155.89564999999999</v>
      </c>
      <c r="G18" s="48">
        <v>15.25</v>
      </c>
      <c r="H18" s="29">
        <v>422.14064674999997</v>
      </c>
      <c r="I18" s="48">
        <v>15.75</v>
      </c>
      <c r="J18" s="29" t="s">
        <v>76</v>
      </c>
      <c r="K18" s="48" t="s">
        <v>76</v>
      </c>
      <c r="L18" s="27" t="s">
        <v>76</v>
      </c>
      <c r="M18" s="48" t="s">
        <v>76</v>
      </c>
      <c r="N18" s="27" t="s">
        <v>76</v>
      </c>
      <c r="O18" s="48" t="s">
        <v>76</v>
      </c>
      <c r="P18" s="29" t="s">
        <v>76</v>
      </c>
      <c r="Q18" s="48" t="s">
        <v>76</v>
      </c>
      <c r="R18" s="29" t="s">
        <v>76</v>
      </c>
      <c r="S18" s="48" t="s">
        <v>76</v>
      </c>
      <c r="T18" s="29" t="s">
        <v>76</v>
      </c>
      <c r="U18" s="48" t="s">
        <v>76</v>
      </c>
      <c r="V18" s="29" t="s">
        <v>76</v>
      </c>
      <c r="W18" s="48" t="s">
        <v>76</v>
      </c>
      <c r="X18" s="29" t="s">
        <v>76</v>
      </c>
      <c r="Y18" s="48" t="s">
        <v>76</v>
      </c>
      <c r="Z18" s="27">
        <v>141.33554519999998</v>
      </c>
      <c r="AA18" s="48">
        <v>4</v>
      </c>
      <c r="AB18" s="27">
        <v>141.33554519999998</v>
      </c>
      <c r="AC18" s="48">
        <v>4</v>
      </c>
      <c r="AD18" s="29" t="s">
        <v>76</v>
      </c>
      <c r="AE18" s="48" t="s">
        <v>76</v>
      </c>
      <c r="AF18" s="29">
        <v>141.33554519999998</v>
      </c>
      <c r="AG18" s="48">
        <v>4</v>
      </c>
      <c r="AH18" s="29" t="s">
        <v>76</v>
      </c>
      <c r="AI18" s="48" t="s">
        <v>76</v>
      </c>
    </row>
    <row r="19" spans="1:35" ht="35.25" customHeight="1">
      <c r="A19" s="62" t="s">
        <v>25</v>
      </c>
      <c r="B19" s="27">
        <v>48.873550000000002</v>
      </c>
      <c r="C19" s="48">
        <v>15.2</v>
      </c>
      <c r="D19" s="27">
        <v>48.873550000000002</v>
      </c>
      <c r="E19" s="48">
        <v>15.2</v>
      </c>
      <c r="F19" s="27">
        <v>48.873550000000002</v>
      </c>
      <c r="G19" s="48">
        <v>15.2</v>
      </c>
      <c r="H19" s="29" t="s">
        <v>76</v>
      </c>
      <c r="I19" s="48" t="s">
        <v>76</v>
      </c>
      <c r="J19" s="29" t="s">
        <v>76</v>
      </c>
      <c r="K19" s="48" t="s">
        <v>76</v>
      </c>
      <c r="L19" s="27" t="s">
        <v>76</v>
      </c>
      <c r="M19" s="48" t="s">
        <v>76</v>
      </c>
      <c r="N19" s="27" t="s">
        <v>76</v>
      </c>
      <c r="O19" s="48" t="s">
        <v>76</v>
      </c>
      <c r="P19" s="29" t="s">
        <v>76</v>
      </c>
      <c r="Q19" s="48" t="s">
        <v>76</v>
      </c>
      <c r="R19" s="29" t="s">
        <v>76</v>
      </c>
      <c r="S19" s="48" t="s">
        <v>76</v>
      </c>
      <c r="T19" s="29" t="s">
        <v>76</v>
      </c>
      <c r="U19" s="48" t="s">
        <v>76</v>
      </c>
      <c r="V19" s="29" t="s">
        <v>76</v>
      </c>
      <c r="W19" s="48" t="s">
        <v>76</v>
      </c>
      <c r="X19" s="29" t="s">
        <v>76</v>
      </c>
      <c r="Y19" s="48" t="s">
        <v>76</v>
      </c>
      <c r="Z19" s="29" t="s">
        <v>76</v>
      </c>
      <c r="AA19" s="48" t="s">
        <v>76</v>
      </c>
      <c r="AB19" s="29" t="s">
        <v>76</v>
      </c>
      <c r="AC19" s="48" t="s">
        <v>76</v>
      </c>
      <c r="AD19" s="29" t="s">
        <v>76</v>
      </c>
      <c r="AE19" s="48" t="s">
        <v>76</v>
      </c>
      <c r="AF19" s="29" t="s">
        <v>76</v>
      </c>
      <c r="AG19" s="48" t="s">
        <v>76</v>
      </c>
      <c r="AH19" s="29" t="s">
        <v>76</v>
      </c>
      <c r="AI19" s="48" t="s">
        <v>76</v>
      </c>
    </row>
    <row r="20" spans="1:35" ht="34.5" customHeight="1" thickBot="1">
      <c r="A20" s="64" t="s">
        <v>26</v>
      </c>
      <c r="B20" s="28">
        <v>115403.5506</v>
      </c>
      <c r="C20" s="49">
        <v>7.74</v>
      </c>
      <c r="D20" s="28">
        <v>462.55259999999998</v>
      </c>
      <c r="E20" s="49">
        <v>15.29</v>
      </c>
      <c r="F20" s="28">
        <v>462.55259999999998</v>
      </c>
      <c r="G20" s="49">
        <v>15.29</v>
      </c>
      <c r="H20" s="29" t="s">
        <v>76</v>
      </c>
      <c r="I20" s="48" t="s">
        <v>76</v>
      </c>
      <c r="J20" s="29" t="s">
        <v>76</v>
      </c>
      <c r="K20" s="48" t="s">
        <v>76</v>
      </c>
      <c r="L20" s="27" t="s">
        <v>76</v>
      </c>
      <c r="M20" s="48" t="s">
        <v>76</v>
      </c>
      <c r="N20" s="28">
        <v>106999.99800000001</v>
      </c>
      <c r="O20" s="49">
        <v>7.54</v>
      </c>
      <c r="P20" s="28">
        <v>550.42946151000001</v>
      </c>
      <c r="Q20" s="49">
        <v>6.3</v>
      </c>
      <c r="R20" s="28">
        <v>550.42946151000001</v>
      </c>
      <c r="S20" s="49">
        <v>6.3</v>
      </c>
      <c r="T20" s="29" t="s">
        <v>76</v>
      </c>
      <c r="U20" s="48" t="s">
        <v>76</v>
      </c>
      <c r="V20" s="28">
        <v>550.42946151000001</v>
      </c>
      <c r="W20" s="49">
        <v>6.3</v>
      </c>
      <c r="X20" s="29" t="s">
        <v>76</v>
      </c>
      <c r="Y20" s="48" t="s">
        <v>76</v>
      </c>
      <c r="Z20" s="29" t="s">
        <v>76</v>
      </c>
      <c r="AA20" s="48" t="s">
        <v>76</v>
      </c>
      <c r="AB20" s="29" t="s">
        <v>76</v>
      </c>
      <c r="AC20" s="48" t="s">
        <v>76</v>
      </c>
      <c r="AD20" s="29" t="s">
        <v>76</v>
      </c>
      <c r="AE20" s="48" t="s">
        <v>76</v>
      </c>
      <c r="AF20" s="29" t="s">
        <v>76</v>
      </c>
      <c r="AG20" s="48" t="s">
        <v>76</v>
      </c>
      <c r="AH20" s="29" t="s">
        <v>76</v>
      </c>
      <c r="AI20" s="48" t="s">
        <v>76</v>
      </c>
    </row>
    <row r="21" spans="1:35" ht="58.5" customHeight="1" thickBot="1">
      <c r="A21" s="65" t="s">
        <v>79</v>
      </c>
      <c r="B21" s="59">
        <v>166240.81464257001</v>
      </c>
      <c r="C21" s="58">
        <v>9.16</v>
      </c>
      <c r="D21" s="60">
        <v>37025.29664257</v>
      </c>
      <c r="E21" s="58">
        <v>14.86</v>
      </c>
      <c r="F21" s="60">
        <v>5487.3816272600006</v>
      </c>
      <c r="G21" s="58">
        <v>16.64</v>
      </c>
      <c r="H21" s="60">
        <v>18353.322715310002</v>
      </c>
      <c r="I21" s="58">
        <v>17.850000000000001</v>
      </c>
      <c r="J21" s="60">
        <v>4473.8582999999999</v>
      </c>
      <c r="K21" s="58">
        <v>16.739999999999998</v>
      </c>
      <c r="L21" s="60">
        <v>8710.7340000000004</v>
      </c>
      <c r="M21" s="58">
        <v>6.5</v>
      </c>
      <c r="N21" s="60">
        <v>121274.518</v>
      </c>
      <c r="O21" s="58">
        <v>7.36</v>
      </c>
      <c r="P21" s="60">
        <v>3006.4529513299999</v>
      </c>
      <c r="Q21" s="58">
        <v>7.29</v>
      </c>
      <c r="R21" s="60">
        <v>3006.4529513299999</v>
      </c>
      <c r="S21" s="58">
        <v>7.29</v>
      </c>
      <c r="T21" s="60" t="s">
        <v>76</v>
      </c>
      <c r="U21" s="58" t="s">
        <v>76</v>
      </c>
      <c r="V21" s="60">
        <v>3006.4529513299999</v>
      </c>
      <c r="W21" s="58">
        <v>7.29</v>
      </c>
      <c r="X21" s="60" t="s">
        <v>76</v>
      </c>
      <c r="Y21" s="58" t="s">
        <v>76</v>
      </c>
      <c r="Z21" s="60">
        <v>141.33554519999998</v>
      </c>
      <c r="AA21" s="58">
        <v>4</v>
      </c>
      <c r="AB21" s="60">
        <v>141.33554519999998</v>
      </c>
      <c r="AC21" s="58">
        <v>4</v>
      </c>
      <c r="AD21" s="60" t="s">
        <v>76</v>
      </c>
      <c r="AE21" s="58" t="s">
        <v>76</v>
      </c>
      <c r="AF21" s="60">
        <v>141.33554519999998</v>
      </c>
      <c r="AG21" s="58">
        <v>4</v>
      </c>
      <c r="AH21" s="60" t="s">
        <v>76</v>
      </c>
      <c r="AI21" s="58" t="s">
        <v>76</v>
      </c>
    </row>
    <row r="22" spans="1:35">
      <c r="B22" s="24"/>
      <c r="P22" s="16"/>
      <c r="Q22" s="16"/>
      <c r="R22" s="16"/>
      <c r="S22" s="16"/>
      <c r="Z22" s="16"/>
      <c r="AA22" s="16"/>
      <c r="AB22" s="16"/>
      <c r="AC22" s="16"/>
    </row>
  </sheetData>
  <mergeCells count="26">
    <mergeCell ref="A1:AI1"/>
    <mergeCell ref="AF2:AI2"/>
    <mergeCell ref="T5:U6"/>
    <mergeCell ref="A3:A7"/>
    <mergeCell ref="B3:C6"/>
    <mergeCell ref="D3:O3"/>
    <mergeCell ref="P3:Q6"/>
    <mergeCell ref="R3:Y3"/>
    <mergeCell ref="D4:E6"/>
    <mergeCell ref="X5:Y6"/>
    <mergeCell ref="N4:O6"/>
    <mergeCell ref="F4:M4"/>
    <mergeCell ref="V5:W6"/>
    <mergeCell ref="F5:G6"/>
    <mergeCell ref="H5:I6"/>
    <mergeCell ref="J5:K6"/>
    <mergeCell ref="L5:M6"/>
    <mergeCell ref="Z3:AA6"/>
    <mergeCell ref="AB3:AI3"/>
    <mergeCell ref="AD5:AE6"/>
    <mergeCell ref="AF5:AG6"/>
    <mergeCell ref="AH5:AI6"/>
    <mergeCell ref="R4:S6"/>
    <mergeCell ref="T4:Y4"/>
    <mergeCell ref="AB4:AC6"/>
    <mergeCell ref="AD4:AI4"/>
  </mergeCells>
  <phoneticPr fontId="36" type="noConversion"/>
  <printOptions horizontalCentered="1"/>
  <pageMargins left="0.31496062992125984" right="7.874015748031496E-2" top="0.59055118110236227" bottom="0.59055118110236227" header="0.31496062992125984" footer="0.31496062992125984"/>
  <pageSetup paperSize="9" scale="2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10</vt:i4>
      </vt:variant>
    </vt:vector>
  </HeadingPairs>
  <TitlesOfParts>
    <vt:vector size="27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'2008'!Область_друку</vt:lpstr>
      <vt:lpstr>'2009'!Область_друку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Зборовська Ольга Миколаївна</dc:creator>
  <cp:lastModifiedBy>Зборовська Ольга Миколаївна</cp:lastModifiedBy>
  <cp:lastPrinted>2022-05-04T08:22:34Z</cp:lastPrinted>
  <dcterms:created xsi:type="dcterms:W3CDTF">2007-12-28T09:45:56Z</dcterms:created>
  <dcterms:modified xsi:type="dcterms:W3CDTF">2024-12-02T14:27:55Z</dcterms:modified>
</cp:coreProperties>
</file>