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0" yWindow="0" windowWidth="21600" windowHeight="8700"/>
  </bookViews>
  <sheets>
    <sheet name="0" sheetId="54" r:id="rId1"/>
    <sheet name="GDP_1996-2022" sheetId="8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'0'!$A$1:$V$20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I10" i="54" l="1"/>
  <c r="A15" i="89" l="1"/>
  <c r="D6" i="54" l="1"/>
  <c r="A2" i="89"/>
  <c r="F10" i="54"/>
  <c r="A1" i="89" l="1"/>
</calcChain>
</file>

<file path=xl/sharedStrings.xml><?xml version="1.0" encoding="utf-8"?>
<sst xmlns="http://schemas.openxmlformats.org/spreadsheetml/2006/main" count="96" uniqueCount="12">
  <si>
    <t>…</t>
  </si>
  <si>
    <t>УКР</t>
  </si>
  <si>
    <t>ENG</t>
  </si>
  <si>
    <t>ВВП у фактичних цінах, млн.грн.</t>
  </si>
  <si>
    <t>За методологією СНР 1993</t>
  </si>
  <si>
    <t>За методологією СНР 2008</t>
  </si>
  <si>
    <t>Індекси фізичного обсягу до попереднього року, %</t>
  </si>
  <si>
    <t>Індекси-дефлятори, % до попереднього року</t>
  </si>
  <si>
    <t>Джерело:</t>
  </si>
  <si>
    <t>http://www.ukrstat.gov.ua/operativ/operativ2020/vvp/vvp_rik/arh_vvp_rik_90-18u.htm</t>
  </si>
  <si>
    <t>GDP_1996-2022</t>
  </si>
  <si>
    <t>За 2017-2019 роки дані наведено з  урахуванням  змін показників платіжного балансу НБУ / In 2017-2019 years the data are given taking into account changes in the balance of payments of the National Bank of Ukraine.  
Дані за  2022 рік - остаточні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</si>
</sst>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.00_₴_-;\-* #,##0.00_₴_-;_-* &quot;-&quot;??_₴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</numFmts>
  <fonts count="202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sz val="26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rgb="FF005B2B"/>
      </top>
      <bottom style="thick">
        <color rgb="FF005B2B"/>
      </bottom>
      <diagonal/>
    </border>
    <border>
      <left style="thick">
        <color theme="6" tint="-0.499984740745262"/>
      </left>
      <right/>
      <top style="thick">
        <color rgb="FF005B2B"/>
      </top>
      <bottom style="thick">
        <color theme="6" tint="-0.499984740745262"/>
      </bottom>
      <diagonal/>
    </border>
    <border>
      <left/>
      <right style="thick">
        <color rgb="FF005B2B"/>
      </right>
      <top style="thick">
        <color rgb="FF005B2B"/>
      </top>
      <bottom style="thick">
        <color theme="6" tint="-0.499984740745262"/>
      </bottom>
      <diagonal/>
    </border>
    <border>
      <left/>
      <right style="thick">
        <color rgb="FF006478"/>
      </right>
      <top/>
      <bottom style="thick">
        <color rgb="FF006478"/>
      </bottom>
      <diagonal/>
    </border>
    <border>
      <left/>
      <right/>
      <top style="thick">
        <color rgb="FF006478"/>
      </top>
      <bottom/>
      <diagonal/>
    </border>
    <border>
      <left style="thick">
        <color rgb="FF006478"/>
      </left>
      <right/>
      <top/>
      <bottom/>
      <diagonal/>
    </border>
  </borders>
  <cellStyleXfs count="1827">
    <xf numFmtId="0" fontId="0" fillId="0" borderId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183" fontId="54" fillId="0" borderId="0" applyFont="0" applyFill="0" applyBorder="0" applyAlignment="0" applyProtection="0"/>
    <xf numFmtId="0" fontId="37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3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37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7" fillId="0" borderId="1">
      <protection hidden="1"/>
    </xf>
    <xf numFmtId="0" fontId="58" fillId="22" borderId="1" applyNumberFormat="0" applyFont="0" applyBorder="0" applyAlignment="0" applyProtection="0">
      <protection hidden="1"/>
    </xf>
    <xf numFmtId="0" fontId="59" fillId="0" borderId="1">
      <protection hidden="1"/>
    </xf>
    <xf numFmtId="0" fontId="48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40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2" fillId="0" borderId="3" applyNumberFormat="0" applyFont="0" applyFill="0" applyAlignment="0" applyProtection="0"/>
    <xf numFmtId="0" fontId="45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1" fontId="64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25" borderId="5">
      <alignment horizontal="center" vertical="center"/>
    </xf>
    <xf numFmtId="1" fontId="64" fillId="24" borderId="5">
      <alignment horizontal="right" vertical="center"/>
    </xf>
    <xf numFmtId="0" fontId="55" fillId="24" borderId="0"/>
    <xf numFmtId="0" fontId="55" fillId="24" borderId="0"/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2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38" fontId="6" fillId="0" borderId="0" applyFont="0" applyFill="0" applyBorder="0" applyAlignment="0" applyProtection="0"/>
    <xf numFmtId="185" fontId="71" fillId="0" borderId="0" applyFont="0" applyFill="0" applyBorder="0" applyAlignment="0" applyProtection="0"/>
    <xf numFmtId="168" fontId="12" fillId="0" borderId="0" applyFont="0" applyFill="0" applyBorder="0" applyAlignment="0" applyProtection="0"/>
    <xf numFmtId="203" fontId="116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71" fillId="0" borderId="0" applyFont="0" applyFill="0" applyBorder="0" applyAlignment="0" applyProtection="0"/>
    <xf numFmtId="178" fontId="72" fillId="0" borderId="0">
      <alignment horizontal="right" vertical="top"/>
    </xf>
    <xf numFmtId="205" fontId="116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74" fillId="0" borderId="0"/>
    <xf numFmtId="3" fontId="55" fillId="0" borderId="0" applyFill="0" applyBorder="0" applyAlignment="0" applyProtection="0"/>
    <xf numFmtId="0" fontId="75" fillId="0" borderId="0"/>
    <xf numFmtId="0" fontId="75" fillId="0" borderId="0"/>
    <xf numFmtId="172" fontId="6" fillId="0" borderId="0" applyFont="0" applyFill="0" applyBorder="0" applyAlignment="0" applyProtection="0"/>
    <xf numFmtId="204" fontId="116" fillId="0" borderId="0" applyFont="0" applyFill="0" applyBorder="0" applyAlignment="0" applyProtection="0"/>
    <xf numFmtId="186" fontId="73" fillId="0" borderId="0" applyFont="0" applyFill="0" applyBorder="0" applyAlignment="0" applyProtection="0"/>
    <xf numFmtId="175" fontId="7" fillId="0" borderId="0">
      <protection locked="0"/>
    </xf>
    <xf numFmtId="0" fontId="62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8" fontId="78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0" borderId="0">
      <protection locked="0"/>
    </xf>
    <xf numFmtId="0" fontId="79" fillId="0" borderId="0">
      <protection locked="0"/>
    </xf>
    <xf numFmtId="0" fontId="81" fillId="0" borderId="0"/>
    <xf numFmtId="0" fontId="79" fillId="0" borderId="0">
      <protection locked="0"/>
    </xf>
    <xf numFmtId="0" fontId="82" fillId="0" borderId="0"/>
    <xf numFmtId="0" fontId="79" fillId="0" borderId="0">
      <protection locked="0"/>
    </xf>
    <xf numFmtId="0" fontId="82" fillId="0" borderId="0"/>
    <xf numFmtId="0" fontId="80" fillId="0" borderId="0">
      <protection locked="0"/>
    </xf>
    <xf numFmtId="0" fontId="82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5" fontId="7" fillId="0" borderId="0">
      <protection locked="0"/>
    </xf>
    <xf numFmtId="0" fontId="82" fillId="0" borderId="0"/>
    <xf numFmtId="0" fontId="83" fillId="0" borderId="0"/>
    <xf numFmtId="0" fontId="82" fillId="0" borderId="0"/>
    <xf numFmtId="0" fontId="74" fillId="0" borderId="0"/>
    <xf numFmtId="0" fontId="52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38" fontId="85" fillId="25" borderId="0" applyNumberFormat="0" applyBorder="0" applyAlignment="0" applyProtection="0"/>
    <xf numFmtId="0" fontId="41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42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43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" fillId="0" borderId="0">
      <protection locked="0"/>
    </xf>
    <xf numFmtId="175" fontId="8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" fillId="0" borderId="0"/>
    <xf numFmtId="0" fontId="12" fillId="0" borderId="0"/>
    <xf numFmtId="190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7" borderId="2" applyNumberFormat="0" applyAlignment="0" applyProtection="0"/>
    <xf numFmtId="10" fontId="85" fillId="24" borderId="5" applyNumberFormat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4" fontId="93" fillId="0" borderId="0"/>
    <xf numFmtId="0" fontId="82" fillId="0" borderId="12"/>
    <xf numFmtId="0" fontId="50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5" fillId="0" borderId="1">
      <alignment horizontal="left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2" fontId="62" fillId="0" borderId="0" applyFont="0" applyFill="0" applyBorder="0" applyAlignment="0" applyProtection="0"/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97" fillId="0" borderId="0"/>
    <xf numFmtId="0" fontId="47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9" fillId="0" borderId="0"/>
    <xf numFmtId="0" fontId="20" fillId="0" borderId="0"/>
    <xf numFmtId="0" fontId="2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55" fillId="0" borderId="0"/>
    <xf numFmtId="0" fontId="54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196" fontId="71" fillId="0" borderId="0" applyFill="0" applyBorder="0" applyAlignment="0" applyProtection="0">
      <alignment horizontal="right"/>
    </xf>
    <xf numFmtId="0" fontId="78" fillId="0" borderId="0"/>
    <xf numFmtId="177" fontId="32" fillId="0" borderId="0"/>
    <xf numFmtId="177" fontId="20" fillId="0" borderId="0"/>
    <xf numFmtId="0" fontId="100" fillId="0" borderId="0"/>
    <xf numFmtId="0" fontId="12" fillId="10" borderId="14" applyNumberFormat="0" applyFont="0" applyAlignment="0" applyProtection="0"/>
    <xf numFmtId="0" fontId="20" fillId="10" borderId="14" applyNumberFormat="0" applyFont="0" applyAlignment="0" applyProtection="0"/>
    <xf numFmtId="0" fontId="3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49" fontId="101" fillId="0" borderId="0"/>
    <xf numFmtId="173" fontId="10" fillId="0" borderId="0" applyFont="0" applyFill="0" applyBorder="0" applyAlignment="0" applyProtection="0"/>
    <xf numFmtId="0" fontId="39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197" fontId="78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4" fillId="0" borderId="0"/>
    <xf numFmtId="10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5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" fontId="62" fillId="0" borderId="0" applyFont="0" applyFill="0" applyBorder="0" applyAlignment="0" applyProtection="0"/>
    <xf numFmtId="202" fontId="71" fillId="0" borderId="0" applyFill="0" applyBorder="0" applyAlignment="0">
      <alignment horizontal="centerContinuous"/>
    </xf>
    <xf numFmtId="0" fontId="54" fillId="0" borderId="0"/>
    <xf numFmtId="0" fontId="103" fillId="0" borderId="1" applyNumberFormat="0" applyFill="0" applyBorder="0" applyAlignment="0" applyProtection="0">
      <protection hidden="1"/>
    </xf>
    <xf numFmtId="171" fontId="104" fillId="0" borderId="0"/>
    <xf numFmtId="0" fontId="105" fillId="0" borderId="0"/>
    <xf numFmtId="0" fontId="55" fillId="0" borderId="0" applyNumberFormat="0"/>
    <xf numFmtId="0" fontId="4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22" borderId="1"/>
    <xf numFmtId="175" fontId="7" fillId="0" borderId="16">
      <protection locked="0"/>
    </xf>
    <xf numFmtId="0" fontId="107" fillId="0" borderId="17" applyNumberFormat="0" applyFill="0" applyAlignment="0" applyProtection="0"/>
    <xf numFmtId="0" fontId="79" fillId="0" borderId="16">
      <protection locked="0"/>
    </xf>
    <xf numFmtId="0" fontId="97" fillId="0" borderId="0"/>
    <xf numFmtId="0" fontId="5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1" fontId="111" fillId="0" borderId="0">
      <alignment horizontal="right"/>
    </xf>
    <xf numFmtId="0" fontId="37" fillId="27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28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13" borderId="2" applyNumberFormat="0" applyAlignment="0" applyProtection="0"/>
    <xf numFmtId="0" fontId="39" fillId="29" borderId="15" applyNumberFormat="0" applyAlignment="0" applyProtection="0"/>
    <xf numFmtId="0" fontId="117" fillId="29" borderId="2" applyNumberFormat="0" applyAlignment="0" applyProtection="0"/>
    <xf numFmtId="0" fontId="112" fillId="0" borderId="0" applyProtection="0"/>
    <xf numFmtId="176" fontId="26" fillId="0" borderId="0" applyFont="0" applyFill="0" applyBorder="0" applyAlignment="0" applyProtection="0"/>
    <xf numFmtId="0" fontId="52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20" fillId="0" borderId="21" applyNumberFormat="0" applyFill="0" applyAlignment="0" applyProtection="0"/>
    <xf numFmtId="0" fontId="120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25" fillId="0" borderId="0">
      <alignment wrapText="1"/>
    </xf>
    <xf numFmtId="0" fontId="50" fillId="0" borderId="13" applyNumberFormat="0" applyFill="0" applyAlignment="0" applyProtection="0"/>
    <xf numFmtId="0" fontId="44" fillId="0" borderId="22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8" fillId="0" borderId="0"/>
    <xf numFmtId="0" fontId="36" fillId="0" borderId="0"/>
    <xf numFmtId="0" fontId="25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18" fillId="0" borderId="0"/>
    <xf numFmtId="0" fontId="25" fillId="0" borderId="0"/>
    <xf numFmtId="0" fontId="12" fillId="0" borderId="0"/>
    <xf numFmtId="0" fontId="12" fillId="0" borderId="0"/>
    <xf numFmtId="0" fontId="36" fillId="0" borderId="0"/>
    <xf numFmtId="0" fontId="53" fillId="0" borderId="0"/>
    <xf numFmtId="0" fontId="53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44" fillId="0" borderId="17" applyNumberFormat="0" applyFill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116" fillId="10" borderId="14" applyNumberFormat="0" applyFont="0" applyAlignment="0" applyProtection="0"/>
    <xf numFmtId="0" fontId="36" fillId="10" borderId="14" applyNumberFormat="0" applyFont="0" applyAlignment="0" applyProtection="0"/>
    <xf numFmtId="0" fontId="12" fillId="10" borderId="1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22" borderId="15" applyNumberFormat="0" applyAlignment="0" applyProtection="0"/>
    <xf numFmtId="0" fontId="51" fillId="0" borderId="23" applyNumberFormat="0" applyFill="0" applyAlignment="0" applyProtection="0"/>
    <xf numFmtId="0" fontId="47" fillId="13" borderId="0" applyNumberFormat="0" applyBorder="0" applyAlignment="0" applyProtection="0"/>
    <xf numFmtId="0" fontId="32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112" fillId="0" borderId="0" applyProtection="0"/>
    <xf numFmtId="169" fontId="3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52" fillId="6" borderId="0" applyNumberFormat="0" applyBorder="0" applyAlignment="0" applyProtection="0"/>
    <xf numFmtId="49" fontId="24" fillId="0" borderId="5">
      <alignment horizontal="center" vertical="center" wrapText="1"/>
    </xf>
    <xf numFmtId="167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4" fillId="0" borderId="0" applyFont="0" applyFill="0" applyBorder="0" applyAlignment="0" applyProtection="0"/>
    <xf numFmtId="181" fontId="71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71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2" fontId="79" fillId="0" borderId="0">
      <protection locked="0"/>
    </xf>
    <xf numFmtId="2" fontId="80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207" fontId="55" fillId="0" borderId="0"/>
    <xf numFmtId="0" fontId="128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32" borderId="5">
      <alignment horizontal="center" vertical="center"/>
    </xf>
    <xf numFmtId="0" fontId="128" fillId="24" borderId="5">
      <alignment horizontal="right" vertical="center"/>
    </xf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29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2" fontId="79" fillId="0" borderId="0">
      <protection locked="0"/>
    </xf>
    <xf numFmtId="0" fontId="55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1" fillId="0" borderId="0"/>
    <xf numFmtId="208" fontId="55" fillId="0" borderId="0" applyFont="0" applyFill="0" applyBorder="0" applyAlignment="0" applyProtection="0"/>
    <xf numFmtId="177" fontId="83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81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78" fillId="0" borderId="0"/>
    <xf numFmtId="0" fontId="79" fillId="0" borderId="0">
      <protection locked="0"/>
    </xf>
    <xf numFmtId="209" fontId="79" fillId="0" borderId="0">
      <protection locked="0"/>
    </xf>
    <xf numFmtId="2" fontId="55" fillId="0" borderId="0" applyFont="0" applyFill="0" applyBorder="0" applyAlignment="0" applyProtection="0"/>
    <xf numFmtId="0" fontId="82" fillId="0" borderId="0"/>
    <xf numFmtId="0" fontId="83" fillId="0" borderId="0"/>
    <xf numFmtId="0" fontId="82" fillId="0" borderId="0"/>
    <xf numFmtId="209" fontId="79" fillId="0" borderId="0">
      <protection locked="0"/>
    </xf>
    <xf numFmtId="210" fontId="132" fillId="0" borderId="0" applyAlignment="0">
      <alignment wrapText="1"/>
    </xf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133" fillId="0" borderId="0">
      <protection locked="0"/>
    </xf>
    <xf numFmtId="211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54" fillId="0" borderId="0" applyFont="0" applyFill="0" applyBorder="0" applyAlignment="0" applyProtection="0"/>
    <xf numFmtId="174" fontId="71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5" fontId="55" fillId="0" borderId="0"/>
    <xf numFmtId="0" fontId="82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0" fillId="24" borderId="28">
      <alignment horizontal="left" vertical="center"/>
      <protection locked="0"/>
    </xf>
    <xf numFmtId="49" fontId="140" fillId="24" borderId="28">
      <alignment horizontal="left" vertical="center"/>
    </xf>
    <xf numFmtId="4" fontId="140" fillId="24" borderId="28">
      <alignment horizontal="right" vertical="center"/>
      <protection locked="0"/>
    </xf>
    <xf numFmtId="4" fontId="140" fillId="24" borderId="28">
      <alignment horizontal="right" vertical="center"/>
    </xf>
    <xf numFmtId="4" fontId="141" fillId="24" borderId="28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0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" fontId="148" fillId="0" borderId="5">
      <alignment horizontal="right" vertical="center"/>
      <protection locked="0"/>
    </xf>
    <xf numFmtId="4" fontId="148" fillId="0" borderId="5">
      <alignment horizontal="right" vertical="center"/>
    </xf>
    <xf numFmtId="4" fontId="149" fillId="0" borderId="5">
      <alignment horizontal="right" vertical="center"/>
      <protection locked="0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" fontId="150" fillId="0" borderId="5">
      <alignment horizontal="right" vertical="center"/>
      <protection locked="0"/>
    </xf>
    <xf numFmtId="4" fontId="150" fillId="0" borderId="5">
      <alignment horizontal="right" vertical="center"/>
    </xf>
    <xf numFmtId="49" fontId="148" fillId="0" borderId="5">
      <alignment horizontal="left" vertical="center"/>
      <protection locked="0"/>
    </xf>
    <xf numFmtId="49" fontId="149" fillId="0" borderId="5">
      <alignment horizontal="left" vertical="center"/>
      <protection locked="0"/>
    </xf>
    <xf numFmtId="4" fontId="148" fillId="0" borderId="5">
      <alignment horizontal="right" vertical="center"/>
      <protection locked="0"/>
    </xf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1" fontId="71" fillId="0" borderId="0" applyNumberFormat="0" applyAlignment="0">
      <alignment horizontal="center"/>
    </xf>
    <xf numFmtId="212" fontId="152" fillId="0" borderId="0" applyNumberFormat="0">
      <alignment horizontal="centerContinuous"/>
    </xf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213" fontId="78" fillId="0" borderId="0" applyFont="0" applyFill="0" applyBorder="0" applyAlignment="0" applyProtection="0"/>
    <xf numFmtId="214" fontId="78" fillId="0" borderId="0" applyFont="0" applyFill="0" applyBorder="0" applyAlignment="0" applyProtection="0"/>
    <xf numFmtId="215" fontId="79" fillId="0" borderId="0"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216" fontId="79" fillId="0" borderId="0">
      <protection locked="0"/>
    </xf>
    <xf numFmtId="217" fontId="79" fillId="0" borderId="0">
      <protection locked="0"/>
    </xf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153" fillId="0" borderId="0"/>
    <xf numFmtId="0" fontId="20" fillId="0" borderId="0"/>
    <xf numFmtId="0" fontId="154" fillId="0" borderId="0"/>
    <xf numFmtId="0" fontId="20" fillId="0" borderId="0"/>
    <xf numFmtId="0" fontId="83" fillId="0" borderId="0"/>
    <xf numFmtId="0" fontId="83" fillId="0" borderId="0"/>
    <xf numFmtId="0" fontId="30" fillId="0" borderId="0"/>
    <xf numFmtId="0" fontId="30" fillId="0" borderId="0"/>
    <xf numFmtId="0" fontId="71" fillId="0" borderId="0"/>
    <xf numFmtId="0" fontId="111" fillId="0" borderId="0"/>
    <xf numFmtId="0" fontId="55" fillId="0" borderId="0"/>
    <xf numFmtId="0" fontId="30" fillId="0" borderId="0"/>
    <xf numFmtId="0" fontId="4" fillId="0" borderId="0"/>
    <xf numFmtId="0" fontId="71" fillId="0" borderId="0"/>
    <xf numFmtId="0" fontId="71" fillId="0" borderId="0"/>
    <xf numFmtId="0" fontId="55" fillId="0" borderId="0"/>
    <xf numFmtId="0" fontId="15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Border="0"/>
    <xf numFmtId="0" fontId="55" fillId="0" borderId="0"/>
    <xf numFmtId="0" fontId="55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56" fillId="0" borderId="0"/>
    <xf numFmtId="0" fontId="55" fillId="0" borderId="0"/>
    <xf numFmtId="0" fontId="71" fillId="0" borderId="0" applyBorder="0"/>
    <xf numFmtId="0" fontId="12" fillId="0" borderId="0"/>
    <xf numFmtId="0" fontId="30" fillId="0" borderId="0"/>
    <xf numFmtId="0" fontId="30" fillId="0" borderId="0"/>
    <xf numFmtId="218" fontId="157" fillId="0" borderId="0"/>
    <xf numFmtId="0" fontId="71" fillId="0" borderId="0"/>
    <xf numFmtId="0" fontId="36" fillId="0" borderId="0"/>
    <xf numFmtId="0" fontId="158" fillId="0" borderId="0"/>
    <xf numFmtId="0" fontId="158" fillId="0" borderId="0"/>
    <xf numFmtId="0" fontId="158" fillId="0" borderId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4" fontId="124" fillId="32" borderId="5">
      <alignment horizontal="right" vertical="center"/>
      <protection locked="0"/>
    </xf>
    <xf numFmtId="4" fontId="124" fillId="30" borderId="5">
      <alignment horizontal="right" vertical="center"/>
      <protection locked="0"/>
    </xf>
    <xf numFmtId="4" fontId="124" fillId="25" borderId="5">
      <alignment horizontal="right" vertical="center"/>
      <protection locked="0"/>
    </xf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9" fontId="7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1" fillId="0" borderId="0" applyFont="0" applyFill="0" applyBorder="0" applyAlignment="0" applyProtection="0"/>
    <xf numFmtId="219" fontId="79" fillId="0" borderId="0">
      <protection locked="0"/>
    </xf>
    <xf numFmtId="220" fontId="79" fillId="0" borderId="0">
      <protection locked="0"/>
    </xf>
    <xf numFmtId="221" fontId="55" fillId="0" borderId="0" applyFont="0" applyFill="0" applyBorder="0" applyAlignment="0" applyProtection="0"/>
    <xf numFmtId="219" fontId="79" fillId="0" borderId="0">
      <protection locked="0"/>
    </xf>
    <xf numFmtId="202" fontId="71" fillId="0" borderId="0" applyFill="0" applyBorder="0" applyAlignment="0">
      <alignment horizontal="centerContinuous"/>
    </xf>
    <xf numFmtId="220" fontId="79" fillId="0" borderId="0">
      <protection locked="0"/>
    </xf>
    <xf numFmtId="222" fontId="79" fillId="0" borderId="0">
      <protection locked="0"/>
    </xf>
    <xf numFmtId="49" fontId="130" fillId="0" borderId="5">
      <alignment horizontal="left" vertical="center" wrapText="1"/>
      <protection locked="0"/>
    </xf>
    <xf numFmtId="49" fontId="130" fillId="0" borderId="5">
      <alignment horizontal="left" vertical="center" wrapText="1"/>
      <protection locked="0"/>
    </xf>
    <xf numFmtId="4" fontId="159" fillId="33" borderId="29" applyNumberFormat="0" applyProtection="0">
      <alignment vertical="center"/>
    </xf>
    <xf numFmtId="4" fontId="160" fillId="33" borderId="29" applyNumberFormat="0" applyProtection="0">
      <alignment vertical="center"/>
    </xf>
    <xf numFmtId="4" fontId="161" fillId="0" borderId="0" applyNumberFormat="0" applyProtection="0">
      <alignment horizontal="left" vertical="center" indent="1"/>
    </xf>
    <xf numFmtId="4" fontId="162" fillId="34" borderId="29" applyNumberFormat="0" applyProtection="0">
      <alignment horizontal="left" vertical="center" indent="1"/>
    </xf>
    <xf numFmtId="4" fontId="163" fillId="35" borderId="29" applyNumberFormat="0" applyProtection="0">
      <alignment vertical="center"/>
    </xf>
    <xf numFmtId="4" fontId="164" fillId="32" borderId="29" applyNumberFormat="0" applyProtection="0">
      <alignment vertical="center"/>
    </xf>
    <xf numFmtId="4" fontId="163" fillId="36" borderId="29" applyNumberFormat="0" applyProtection="0">
      <alignment vertical="center"/>
    </xf>
    <xf numFmtId="4" fontId="165" fillId="35" borderId="29" applyNumberFormat="0" applyProtection="0">
      <alignment vertical="center"/>
    </xf>
    <xf numFmtId="4" fontId="166" fillId="37" borderId="29" applyNumberFormat="0" applyProtection="0">
      <alignment horizontal="left" vertical="center" indent="1"/>
    </xf>
    <xf numFmtId="4" fontId="166" fillId="30" borderId="29" applyNumberFormat="0" applyProtection="0">
      <alignment horizontal="left" vertical="center" indent="1"/>
    </xf>
    <xf numFmtId="4" fontId="167" fillId="34" borderId="29" applyNumberFormat="0" applyProtection="0">
      <alignment horizontal="left" vertical="center" indent="1"/>
    </xf>
    <xf numFmtId="4" fontId="168" fillId="31" borderId="29" applyNumberFormat="0" applyProtection="0">
      <alignment vertical="center"/>
    </xf>
    <xf numFmtId="4" fontId="169" fillId="24" borderId="29" applyNumberFormat="0" applyProtection="0">
      <alignment horizontal="left" vertical="center" indent="1"/>
    </xf>
    <xf numFmtId="4" fontId="170" fillId="30" borderId="29" applyNumberFormat="0" applyProtection="0">
      <alignment horizontal="left" vertical="center" indent="1"/>
    </xf>
    <xf numFmtId="4" fontId="171" fillId="34" borderId="29" applyNumberFormat="0" applyProtection="0">
      <alignment horizontal="left" vertical="center" indent="1"/>
    </xf>
    <xf numFmtId="4" fontId="172" fillId="24" borderId="29" applyNumberFormat="0" applyProtection="0">
      <alignment vertical="center"/>
    </xf>
    <xf numFmtId="4" fontId="173" fillId="24" borderId="29" applyNumberFormat="0" applyProtection="0">
      <alignment vertical="center"/>
    </xf>
    <xf numFmtId="4" fontId="166" fillId="30" borderId="29" applyNumberFormat="0" applyProtection="0">
      <alignment horizontal="left" vertical="center" indent="1"/>
    </xf>
    <xf numFmtId="4" fontId="174" fillId="24" borderId="29" applyNumberFormat="0" applyProtection="0">
      <alignment vertical="center"/>
    </xf>
    <xf numFmtId="4" fontId="175" fillId="24" borderId="29" applyNumberFormat="0" applyProtection="0">
      <alignment vertical="center"/>
    </xf>
    <xf numFmtId="4" fontId="85" fillId="0" borderId="0" applyNumberFormat="0" applyProtection="0">
      <alignment horizontal="left" vertical="center" indent="1"/>
    </xf>
    <xf numFmtId="4" fontId="176" fillId="24" borderId="29" applyNumberFormat="0" applyProtection="0">
      <alignment vertical="center"/>
    </xf>
    <xf numFmtId="4" fontId="177" fillId="24" borderId="29" applyNumberFormat="0" applyProtection="0">
      <alignment vertical="center"/>
    </xf>
    <xf numFmtId="4" fontId="166" fillId="38" borderId="29" applyNumberFormat="0" applyProtection="0">
      <alignment horizontal="left" vertical="center" indent="1"/>
    </xf>
    <xf numFmtId="4" fontId="178" fillId="31" borderId="29" applyNumberFormat="0" applyProtection="0">
      <alignment horizontal="left" indent="1"/>
    </xf>
    <xf numFmtId="4" fontId="179" fillId="24" borderId="29" applyNumberFormat="0" applyProtection="0">
      <alignment vertical="center"/>
    </xf>
    <xf numFmtId="38" fontId="78" fillId="0" borderId="26"/>
    <xf numFmtId="223" fontId="55" fillId="0" borderId="0">
      <protection locked="0"/>
    </xf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55" fillId="0" borderId="0" applyNumberForma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133" fillId="0" borderId="0">
      <protection locked="0"/>
    </xf>
    <xf numFmtId="2" fontId="133" fillId="0" borderId="0">
      <protection locked="0"/>
    </xf>
    <xf numFmtId="220" fontId="79" fillId="0" borderId="0">
      <protection locked="0"/>
    </xf>
    <xf numFmtId="222" fontId="79" fillId="0" borderId="0">
      <protection locked="0"/>
    </xf>
    <xf numFmtId="0" fontId="78" fillId="0" borderId="0"/>
    <xf numFmtId="4" fontId="55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1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71" fillId="0" borderId="0"/>
    <xf numFmtId="0" fontId="183" fillId="0" borderId="0">
      <alignment horizontal="left" wrapText="1"/>
    </xf>
    <xf numFmtId="0" fontId="184" fillId="0" borderId="18" applyNumberFormat="0" applyFont="0" applyFill="0" applyBorder="0" applyAlignment="0" applyProtection="0">
      <alignment horizontal="center" wrapText="1"/>
    </xf>
    <xf numFmtId="224" fontId="54" fillId="0" borderId="0" applyNumberFormat="0" applyFont="0" applyFill="0" applyBorder="0" applyAlignment="0" applyProtection="0">
      <alignment horizontal="right"/>
    </xf>
    <xf numFmtId="0" fontId="184" fillId="0" borderId="0" applyNumberFormat="0" applyFont="0" applyFill="0" applyBorder="0" applyAlignment="0" applyProtection="0">
      <alignment horizontal="left" indent="1"/>
    </xf>
    <xf numFmtId="225" fontId="184" fillId="0" borderId="0" applyNumberFormat="0" applyFont="0" applyFill="0" applyBorder="0" applyAlignment="0" applyProtection="0"/>
    <xf numFmtId="0" fontId="71" fillId="0" borderId="18" applyNumberFormat="0" applyFont="0" applyFill="0" applyAlignment="0" applyProtection="0">
      <alignment horizontal="center"/>
    </xf>
    <xf numFmtId="0" fontId="71" fillId="0" borderId="0" applyNumberFormat="0" applyFont="0" applyFill="0" applyBorder="0" applyAlignment="0" applyProtection="0">
      <alignment horizontal="left" wrapText="1" indent="1"/>
    </xf>
    <xf numFmtId="0" fontId="184" fillId="0" borderId="0" applyNumberFormat="0" applyFont="0" applyFill="0" applyBorder="0" applyAlignment="0" applyProtection="0">
      <alignment horizontal="left" indent="1"/>
    </xf>
    <xf numFmtId="0" fontId="71" fillId="0" borderId="0" applyNumberFormat="0" applyFont="0" applyFill="0" applyBorder="0" applyAlignment="0" applyProtection="0">
      <alignment horizontal="left" wrapText="1" indent="2"/>
    </xf>
    <xf numFmtId="226" fontId="71" fillId="0" borderId="0">
      <alignment horizontal="right"/>
    </xf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7" borderId="2" applyNumberFormat="0" applyAlignment="0" applyProtection="0"/>
    <xf numFmtId="218" fontId="38" fillId="7" borderId="2" applyNumberFormat="0" applyAlignment="0" applyProtection="0"/>
    <xf numFmtId="0" fontId="39" fillId="22" borderId="15" applyNumberFormat="0" applyAlignment="0" applyProtection="0"/>
    <xf numFmtId="0" fontId="39" fillId="22" borderId="15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112" fillId="0" borderId="0" applyProtection="0"/>
    <xf numFmtId="195" fontId="25" fillId="0" borderId="0" applyFont="0" applyFill="0" applyBorder="0" applyAlignment="0" applyProtection="0"/>
    <xf numFmtId="0" fontId="52" fillId="4" borderId="0" applyNumberFormat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50" fillId="0" borderId="1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25" fillId="0" borderId="0"/>
    <xf numFmtId="0" fontId="53" fillId="0" borderId="0"/>
    <xf numFmtId="0" fontId="53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6" fillId="0" borderId="0"/>
    <xf numFmtId="218" fontId="156" fillId="0" borderId="0"/>
    <xf numFmtId="218" fontId="156" fillId="0" borderId="0"/>
    <xf numFmtId="0" fontId="2" fillId="0" borderId="0"/>
    <xf numFmtId="0" fontId="2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2" fillId="0" borderId="0"/>
    <xf numFmtId="0" fontId="25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/>
    <xf numFmtId="0" fontId="36" fillId="0" borderId="0"/>
    <xf numFmtId="0" fontId="25" fillId="0" borderId="0"/>
    <xf numFmtId="0" fontId="44" fillId="0" borderId="17" applyNumberFormat="0" applyFill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2" fillId="10" borderId="1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22" borderId="15" applyNumberFormat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7" fillId="1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185" fillId="0" borderId="0" applyFont="0" applyFill="0" applyBorder="0" applyAlignment="0" applyProtection="0"/>
    <xf numFmtId="173" fontId="185" fillId="0" borderId="0" applyFont="0" applyFill="0" applyBorder="0" applyAlignment="0" applyProtection="0"/>
    <xf numFmtId="227" fontId="13" fillId="0" borderId="0" applyNumberFormat="0" applyFill="0" applyBorder="0" applyAlignment="0" applyProtection="0"/>
    <xf numFmtId="227" fontId="13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7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0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228" fontId="186" fillId="24" borderId="27" applyFill="0" applyBorder="0">
      <alignment horizontal="center" vertical="center" wrapText="1"/>
      <protection locked="0"/>
    </xf>
    <xf numFmtId="210" fontId="187" fillId="0" borderId="0">
      <alignment wrapText="1"/>
    </xf>
    <xf numFmtId="210" fontId="132" fillId="0" borderId="0">
      <alignment wrapText="1"/>
    </xf>
    <xf numFmtId="0" fontId="189" fillId="0" borderId="0" applyNumberFormat="0" applyFill="0" applyBorder="0" applyAlignment="0" applyProtection="0"/>
    <xf numFmtId="0" fontId="1" fillId="0" borderId="0"/>
    <xf numFmtId="0" fontId="201" fillId="0" borderId="0"/>
  </cellStyleXfs>
  <cellXfs count="110">
    <xf numFmtId="0" fontId="0" fillId="0" borderId="0" xfId="0"/>
    <xf numFmtId="0" fontId="12" fillId="0" borderId="0" xfId="792"/>
    <xf numFmtId="0" fontId="12" fillId="0" borderId="0" xfId="792" applyFont="1"/>
    <xf numFmtId="171" fontId="16" fillId="0" borderId="0" xfId="0" applyNumberFormat="1" applyFont="1" applyFill="1" applyBorder="1" applyAlignment="1">
      <alignment horizontal="right" vertical="center"/>
    </xf>
    <xf numFmtId="0" fontId="29" fillId="0" borderId="0" xfId="792" applyFont="1"/>
    <xf numFmtId="0" fontId="12" fillId="0" borderId="0" xfId="792" applyFill="1" applyBorder="1"/>
    <xf numFmtId="0" fontId="12" fillId="0" borderId="0" xfId="792" applyFont="1" applyFill="1" applyBorder="1"/>
    <xf numFmtId="0" fontId="29" fillId="0" borderId="0" xfId="792" applyFont="1" applyFill="1" applyBorder="1"/>
    <xf numFmtId="177" fontId="28" fillId="0" borderId="0" xfId="612" applyNumberFormat="1" applyFont="1" applyFill="1" applyBorder="1" applyAlignment="1" applyProtection="1">
      <alignment horizontal="left" indent="1"/>
    </xf>
    <xf numFmtId="177" fontId="28" fillId="0" borderId="0" xfId="612" applyNumberFormat="1" applyFont="1" applyFill="1" applyBorder="1" applyAlignment="1" applyProtection="1">
      <alignment horizontal="left" indent="3"/>
    </xf>
    <xf numFmtId="0" fontId="34" fillId="0" borderId="0" xfId="792" applyFont="1" applyFill="1" applyBorder="1"/>
    <xf numFmtId="171" fontId="16" fillId="0" borderId="0" xfId="0" applyNumberFormat="1" applyFont="1" applyFill="1" applyBorder="1" applyAlignment="1"/>
    <xf numFmtId="171" fontId="15" fillId="0" borderId="0" xfId="0" applyNumberFormat="1" applyFont="1" applyFill="1" applyBorder="1" applyAlignment="1">
      <alignment vertical="center"/>
    </xf>
    <xf numFmtId="171" fontId="16" fillId="0" borderId="0" xfId="0" applyNumberFormat="1" applyFont="1" applyFill="1" applyBorder="1" applyAlignment="1">
      <alignment vertical="center"/>
    </xf>
    <xf numFmtId="171" fontId="16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21" fillId="0" borderId="0" xfId="0" applyNumberFormat="1" applyFont="1" applyFill="1" applyBorder="1" applyAlignment="1">
      <alignment vertical="center"/>
    </xf>
    <xf numFmtId="171" fontId="126" fillId="0" borderId="0" xfId="0" applyNumberFormat="1" applyFont="1" applyFill="1" applyBorder="1" applyAlignment="1">
      <alignment horizontal="right"/>
    </xf>
    <xf numFmtId="171" fontId="125" fillId="0" borderId="0" xfId="0" applyNumberFormat="1" applyFont="1" applyFill="1" applyBorder="1" applyAlignment="1">
      <alignment vertical="center"/>
    </xf>
    <xf numFmtId="171" fontId="126" fillId="0" borderId="0" xfId="0" applyNumberFormat="1" applyFont="1" applyFill="1" applyBorder="1" applyAlignment="1">
      <alignment horizontal="right" vertical="center"/>
    </xf>
    <xf numFmtId="171" fontId="123" fillId="0" borderId="0" xfId="0" applyNumberFormat="1" applyFont="1" applyFill="1" applyBorder="1" applyAlignment="1">
      <alignment vertical="center"/>
    </xf>
    <xf numFmtId="171" fontId="21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7" fillId="0" borderId="0" xfId="793" applyFont="1" applyFill="1" applyBorder="1" applyAlignment="1">
      <alignment horizontal="center"/>
    </xf>
    <xf numFmtId="0" fontId="31" fillId="0" borderId="0" xfId="793" applyFont="1" applyFill="1" applyBorder="1" applyAlignment="1">
      <alignment horizontal="center" vertical="center"/>
    </xf>
    <xf numFmtId="0" fontId="15" fillId="0" borderId="0" xfId="792" applyFont="1" applyFill="1" applyBorder="1"/>
    <xf numFmtId="0" fontId="16" fillId="0" borderId="0" xfId="792" applyFont="1" applyFill="1" applyBorder="1"/>
    <xf numFmtId="0" fontId="16" fillId="0" borderId="0" xfId="0" applyFont="1" applyFill="1" applyBorder="1"/>
    <xf numFmtId="0" fontId="22" fillId="0" borderId="0" xfId="792" applyFont="1" applyFill="1" applyBorder="1"/>
    <xf numFmtId="171" fontId="23" fillId="0" borderId="0" xfId="792" applyNumberFormat="1" applyFont="1" applyFill="1" applyBorder="1"/>
    <xf numFmtId="171" fontId="22" fillId="0" borderId="0" xfId="792" applyNumberFormat="1" applyFont="1" applyFill="1" applyBorder="1"/>
    <xf numFmtId="0" fontId="190" fillId="0" borderId="0" xfId="1824" applyFont="1" applyFill="1" applyBorder="1" applyAlignment="1">
      <alignment horizontal="left" vertical="center"/>
    </xf>
    <xf numFmtId="0" fontId="196" fillId="0" borderId="0" xfId="792" applyFont="1"/>
    <xf numFmtId="0" fontId="12" fillId="0" borderId="0" xfId="792" applyFont="1" applyAlignment="1">
      <alignment horizontal="center" vertical="center"/>
    </xf>
    <xf numFmtId="0" fontId="12" fillId="0" borderId="0" xfId="792" applyFill="1" applyBorder="1" applyAlignment="1">
      <alignment vertical="center"/>
    </xf>
    <xf numFmtId="0" fontId="12" fillId="0" borderId="0" xfId="792" applyAlignment="1">
      <alignment vertical="center"/>
    </xf>
    <xf numFmtId="0" fontId="196" fillId="0" borderId="0" xfId="792" applyFont="1" applyAlignment="1">
      <alignment vertical="center"/>
    </xf>
    <xf numFmtId="0" fontId="115" fillId="0" borderId="0" xfId="792" applyFont="1" applyFill="1" applyBorder="1" applyAlignment="1">
      <alignment vertical="center"/>
    </xf>
    <xf numFmtId="0" fontId="33" fillId="0" borderId="0" xfId="792" applyFont="1" applyFill="1" applyBorder="1" applyAlignment="1">
      <alignment vertical="center"/>
    </xf>
    <xf numFmtId="0" fontId="115" fillId="0" borderId="0" xfId="792" applyFont="1" applyFill="1" applyBorder="1" applyAlignment="1">
      <alignment vertical="top"/>
    </xf>
    <xf numFmtId="0" fontId="199" fillId="0" borderId="0" xfId="1824" applyFont="1" applyBorder="1" applyAlignment="1" applyProtection="1">
      <alignment vertical="center"/>
      <protection hidden="1"/>
    </xf>
    <xf numFmtId="0" fontId="192" fillId="0" borderId="25" xfId="1824" applyFont="1" applyBorder="1" applyAlignment="1" applyProtection="1">
      <alignment vertical="center"/>
      <protection hidden="1"/>
    </xf>
    <xf numFmtId="0" fontId="19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793" applyFont="1" applyFill="1" applyBorder="1" applyAlignment="1" applyProtection="1">
      <alignment horizontal="center"/>
      <protection hidden="1"/>
    </xf>
    <xf numFmtId="177" fontId="27" fillId="0" borderId="0" xfId="612" applyNumberFormat="1" applyFont="1" applyFill="1" applyBorder="1" applyAlignment="1" applyProtection="1">
      <alignment horizontal="left"/>
      <protection hidden="1"/>
    </xf>
    <xf numFmtId="0" fontId="15" fillId="0" borderId="0" xfId="792" applyFont="1" applyFill="1" applyBorder="1" applyProtection="1">
      <protection hidden="1"/>
    </xf>
    <xf numFmtId="177" fontId="15" fillId="0" borderId="0" xfId="612" applyNumberFormat="1" applyFont="1" applyFill="1" applyBorder="1" applyAlignment="1" applyProtection="1">
      <alignment horizontal="left" indent="1"/>
      <protection hidden="1"/>
    </xf>
    <xf numFmtId="171" fontId="16" fillId="0" borderId="0" xfId="0" applyNumberFormat="1" applyFont="1" applyFill="1" applyBorder="1" applyAlignment="1" applyProtection="1">
      <protection hidden="1"/>
    </xf>
    <xf numFmtId="177" fontId="27" fillId="0" borderId="0" xfId="612" applyNumberFormat="1" applyFont="1" applyFill="1" applyBorder="1" applyAlignment="1" applyProtection="1">
      <alignment horizontal="left" indent="1"/>
      <protection hidden="1"/>
    </xf>
    <xf numFmtId="171" fontId="16" fillId="0" borderId="0" xfId="0" applyNumberFormat="1" applyFont="1" applyFill="1" applyBorder="1" applyAlignment="1" applyProtection="1">
      <alignment horizontal="right"/>
      <protection hidden="1"/>
    </xf>
    <xf numFmtId="177" fontId="35" fillId="0" borderId="0" xfId="612" applyNumberFormat="1" applyFont="1" applyFill="1" applyBorder="1" applyAlignment="1" applyProtection="1">
      <alignment horizontal="left" indent="2"/>
      <protection hidden="1"/>
    </xf>
    <xf numFmtId="0" fontId="190" fillId="0" borderId="0" xfId="1824" applyFont="1" applyFill="1" applyBorder="1" applyAlignment="1" applyProtection="1">
      <alignment horizontal="left" vertical="center"/>
      <protection hidden="1"/>
    </xf>
    <xf numFmtId="177" fontId="28" fillId="0" borderId="0" xfId="612" applyNumberFormat="1" applyFont="1" applyFill="1" applyBorder="1" applyAlignment="1" applyProtection="1">
      <alignment horizontal="left" indent="3"/>
      <protection hidden="1"/>
    </xf>
    <xf numFmtId="171" fontId="21" fillId="0" borderId="0" xfId="0" applyNumberFormat="1" applyFont="1" applyFill="1" applyBorder="1" applyAlignment="1" applyProtection="1">
      <protection hidden="1"/>
    </xf>
    <xf numFmtId="177" fontId="35" fillId="0" borderId="0" xfId="612" applyNumberFormat="1" applyFont="1" applyFill="1" applyBorder="1" applyAlignment="1" applyProtection="1">
      <alignment horizontal="left" indent="4"/>
      <protection hidden="1"/>
    </xf>
    <xf numFmtId="171" fontId="126" fillId="0" borderId="0" xfId="0" applyNumberFormat="1" applyFont="1" applyFill="1" applyBorder="1" applyAlignment="1" applyProtection="1">
      <protection hidden="1"/>
    </xf>
    <xf numFmtId="177" fontId="127" fillId="0" borderId="0" xfId="612" applyNumberFormat="1" applyFont="1" applyFill="1" applyBorder="1" applyAlignment="1" applyProtection="1">
      <alignment horizontal="left" indent="5"/>
      <protection hidden="1"/>
    </xf>
    <xf numFmtId="0" fontId="188" fillId="0" borderId="34" xfId="0" applyFont="1" applyFill="1" applyBorder="1" applyAlignment="1" applyProtection="1">
      <alignment vertical="center" wrapText="1"/>
      <protection hidden="1"/>
    </xf>
    <xf numFmtId="0" fontId="194" fillId="40" borderId="31" xfId="0" applyFont="1" applyFill="1" applyBorder="1" applyAlignment="1" applyProtection="1">
      <alignment horizontal="center" vertical="center" wrapText="1"/>
      <protection hidden="1"/>
    </xf>
    <xf numFmtId="0" fontId="200" fillId="0" borderId="5" xfId="1825" applyFont="1" applyFill="1" applyBorder="1" applyAlignment="1">
      <alignment horizontal="center" vertical="center"/>
    </xf>
    <xf numFmtId="0" fontId="200" fillId="0" borderId="5" xfId="1825" applyNumberFormat="1" applyFont="1" applyFill="1" applyBorder="1" applyAlignment="1">
      <alignment horizontal="center" vertical="center"/>
    </xf>
    <xf numFmtId="0" fontId="200" fillId="0" borderId="0" xfId="0" applyFont="1" applyFill="1" applyBorder="1"/>
    <xf numFmtId="3" fontId="200" fillId="0" borderId="0" xfId="1825" applyNumberFormat="1" applyFont="1" applyFill="1" applyBorder="1" applyAlignment="1">
      <alignment horizontal="right"/>
    </xf>
    <xf numFmtId="0" fontId="200" fillId="0" borderId="0" xfId="0" applyFont="1" applyFill="1" applyBorder="1" applyAlignment="1">
      <alignment horizontal="right"/>
    </xf>
    <xf numFmtId="171" fontId="200" fillId="0" borderId="0" xfId="1825" applyNumberFormat="1" applyFont="1" applyFill="1" applyBorder="1"/>
    <xf numFmtId="0" fontId="200" fillId="0" borderId="0" xfId="1825" applyFont="1" applyFill="1" applyBorder="1"/>
    <xf numFmtId="0" fontId="200" fillId="0" borderId="0" xfId="1825" applyFont="1" applyFill="1" applyBorder="1" applyAlignment="1">
      <alignment horizontal="right"/>
    </xf>
    <xf numFmtId="171" fontId="200" fillId="0" borderId="0" xfId="1825" applyNumberFormat="1" applyFont="1" applyFill="1" applyBorder="1" applyAlignment="1">
      <alignment horizontal="right"/>
    </xf>
    <xf numFmtId="0" fontId="191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97" fillId="0" borderId="0" xfId="1824" quotePrefix="1" applyFont="1" applyFill="1" applyBorder="1" applyAlignment="1" applyProtection="1">
      <alignment horizontal="center" vertical="center"/>
      <protection hidden="1"/>
    </xf>
    <xf numFmtId="0" fontId="16" fillId="0" borderId="0" xfId="1824" applyFont="1" applyFill="1" applyBorder="1" applyAlignment="1" applyProtection="1">
      <alignment vertical="center"/>
      <protection hidden="1"/>
    </xf>
    <xf numFmtId="0" fontId="16" fillId="0" borderId="32" xfId="1824" applyFont="1" applyFill="1" applyBorder="1" applyAlignment="1" applyProtection="1">
      <alignment horizontal="left" vertical="center"/>
      <protection hidden="1"/>
    </xf>
    <xf numFmtId="171" fontId="16" fillId="0" borderId="33" xfId="0" applyNumberFormat="1" applyFont="1" applyFill="1" applyBorder="1" applyAlignment="1">
      <alignment horizontal="right"/>
    </xf>
    <xf numFmtId="0" fontId="195" fillId="0" borderId="0" xfId="1824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200" fillId="0" borderId="0" xfId="0" applyFont="1"/>
    <xf numFmtId="0" fontId="189" fillId="0" borderId="0" xfId="1824"/>
    <xf numFmtId="0" fontId="189" fillId="40" borderId="38" xfId="1824" quotePrefix="1" applyFill="1" applyBorder="1" applyAlignment="1" applyProtection="1">
      <alignment horizontal="center" vertical="center"/>
      <protection hidden="1"/>
    </xf>
    <xf numFmtId="0" fontId="200" fillId="0" borderId="41" xfId="0" applyFont="1" applyFill="1" applyBorder="1"/>
    <xf numFmtId="0" fontId="0" fillId="0" borderId="42" xfId="0" applyBorder="1"/>
    <xf numFmtId="0" fontId="0" fillId="0" borderId="43" xfId="0" applyBorder="1"/>
    <xf numFmtId="0" fontId="0" fillId="0" borderId="30" xfId="0" applyBorder="1"/>
    <xf numFmtId="0" fontId="200" fillId="0" borderId="32" xfId="0" applyFont="1" applyFill="1" applyBorder="1" applyAlignment="1">
      <alignment horizontal="right"/>
    </xf>
    <xf numFmtId="0" fontId="200" fillId="0" borderId="0" xfId="1825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171" fontId="200" fillId="0" borderId="32" xfId="0" applyNumberFormat="1" applyFont="1" applyFill="1" applyBorder="1" applyAlignment="1">
      <alignment horizontal="right"/>
    </xf>
    <xf numFmtId="0" fontId="198" fillId="0" borderId="0" xfId="0" applyFont="1" applyFill="1" applyBorder="1" applyAlignment="1" applyProtection="1">
      <alignment horizontal="center" vertical="center" wrapText="1"/>
      <protection hidden="1"/>
    </xf>
    <xf numFmtId="0" fontId="194" fillId="40" borderId="35" xfId="0" applyFont="1" applyFill="1" applyBorder="1" applyAlignment="1" applyProtection="1">
      <alignment horizontal="center" vertical="center" wrapText="1"/>
      <protection hidden="1"/>
    </xf>
    <xf numFmtId="0" fontId="194" fillId="40" borderId="36" xfId="0" applyFont="1" applyFill="1" applyBorder="1" applyAlignment="1" applyProtection="1">
      <alignment horizontal="center" vertical="center" wrapText="1"/>
      <protection hidden="1"/>
    </xf>
    <xf numFmtId="0" fontId="194" fillId="40" borderId="37" xfId="0" applyFont="1" applyFill="1" applyBorder="1" applyAlignment="1" applyProtection="1">
      <alignment horizontal="center" vertical="center" wrapText="1"/>
      <protection hidden="1"/>
    </xf>
    <xf numFmtId="0" fontId="17" fillId="0" borderId="0" xfId="793" applyFont="1" applyFill="1" applyBorder="1" applyAlignment="1" applyProtection="1">
      <alignment horizontal="center" vertical="center"/>
      <protection hidden="1"/>
    </xf>
    <xf numFmtId="0" fontId="17" fillId="0" borderId="0" xfId="793" applyFont="1" applyFill="1" applyBorder="1" applyAlignment="1">
      <alignment horizontal="center" vertical="center"/>
    </xf>
    <xf numFmtId="0" fontId="17" fillId="0" borderId="0" xfId="793" applyFont="1" applyFill="1" applyBorder="1" applyAlignment="1">
      <alignment horizontal="center" vertical="center" wrapText="1"/>
    </xf>
    <xf numFmtId="0" fontId="17" fillId="0" borderId="0" xfId="792" applyFont="1" applyFill="1" applyBorder="1" applyAlignment="1" applyProtection="1">
      <alignment horizontal="center" vertical="center"/>
      <protection hidden="1"/>
    </xf>
    <xf numFmtId="0" fontId="194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94" fillId="0" borderId="30" xfId="0" applyFont="1" applyFill="1" applyBorder="1" applyAlignment="1" applyProtection="1">
      <alignment horizontal="center" vertical="center" wrapText="1"/>
      <protection hidden="1"/>
    </xf>
    <xf numFmtId="0" fontId="16" fillId="40" borderId="39" xfId="1824" applyFont="1" applyFill="1" applyBorder="1" applyAlignment="1" applyProtection="1">
      <alignment horizontal="left" vertical="center"/>
      <protection hidden="1"/>
    </xf>
    <xf numFmtId="0" fontId="16" fillId="40" borderId="40" xfId="1824" applyFont="1" applyFill="1" applyBorder="1" applyAlignment="1" applyProtection="1">
      <alignment horizontal="left" vertical="center"/>
      <protection hidden="1"/>
    </xf>
    <xf numFmtId="171" fontId="15" fillId="39" borderId="0" xfId="0" applyNumberFormat="1" applyFont="1" applyFill="1" applyBorder="1" applyAlignment="1" applyProtection="1">
      <alignment horizontal="left" vertical="center" wrapText="1"/>
      <protection hidden="1"/>
    </xf>
    <xf numFmtId="171" fontId="15" fillId="39" borderId="24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00" fillId="41" borderId="0" xfId="0" applyFont="1" applyFill="1" applyBorder="1" applyAlignment="1">
      <alignment horizontal="left"/>
    </xf>
    <xf numFmtId="0" fontId="200" fillId="0" borderId="0" xfId="0" applyFont="1" applyFill="1" applyBorder="1" applyAlignment="1">
      <alignment horizontal="left"/>
    </xf>
    <xf numFmtId="0" fontId="200" fillId="41" borderId="0" xfId="0" applyFont="1" applyFill="1" applyBorder="1" applyAlignment="1">
      <alignment horizontal="center" wrapText="1"/>
    </xf>
    <xf numFmtId="0" fontId="200" fillId="41" borderId="0" xfId="0" applyFont="1" applyFill="1" applyBorder="1" applyAlignment="1">
      <alignment horizontal="left" wrapText="1"/>
    </xf>
  </cellXfs>
  <cellStyles count="1827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4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6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63" xfId="1825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005B2B"/>
      <color rgb="FF006478"/>
      <color rgb="FFC4D79B"/>
      <color rgb="FF000000"/>
      <color rgb="FF009B78"/>
      <color rgb="FF008278"/>
      <color rgb="FF00C878"/>
      <color rgb="FF00B45A"/>
      <color rgb="FF00C04E"/>
      <color rgb="FF00D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ctrlProps/ctrlProp1.xml><?xml version="1.0" encoding="utf-8"?>
<formControlPr xmlns="http://schemas.microsoft.com/office/spreadsheetml/2009/9/main" objectType="List" dx="16" fmlaLink="$A$1" fmlaRange="$A$2:$A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7620</xdr:rowOff>
        </xdr:from>
        <xdr:to>
          <xdr:col>1</xdr:col>
          <xdr:colOff>7620</xdr:colOff>
          <xdr:row>1</xdr:row>
          <xdr:rowOff>175260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1905000</xdr:colOff>
      <xdr:row>9</xdr:row>
      <xdr:rowOff>209550</xdr:rowOff>
    </xdr:from>
    <xdr:to>
      <xdr:col>5</xdr:col>
      <xdr:colOff>0</xdr:colOff>
      <xdr:row>9</xdr:row>
      <xdr:rowOff>209551</xdr:rowOff>
    </xdr:to>
    <xdr:cxnSp macro="">
      <xdr:nvCxnSpPr>
        <xdr:cNvPr id="14" name="Пряма сполучна лінія 6"/>
        <xdr:cNvCxnSpPr/>
      </xdr:nvCxnSpPr>
      <xdr:spPr>
        <a:xfrm flipV="1">
          <a:off x="4733925" y="2247900"/>
          <a:ext cx="1019175" cy="1"/>
        </a:xfrm>
        <a:prstGeom prst="line">
          <a:avLst/>
        </a:prstGeom>
        <a:ln w="25400" cmpd="sng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9</xdr:row>
      <xdr:rowOff>219075</xdr:rowOff>
    </xdr:from>
    <xdr:to>
      <xdr:col>7</xdr:col>
      <xdr:colOff>17145</xdr:colOff>
      <xdr:row>9</xdr:row>
      <xdr:rowOff>220980</xdr:rowOff>
    </xdr:to>
    <xdr:cxnSp macro="">
      <xdr:nvCxnSpPr>
        <xdr:cNvPr id="19" name="Пряма сполучна лінія 6"/>
        <xdr:cNvCxnSpPr/>
      </xdr:nvCxnSpPr>
      <xdr:spPr>
        <a:xfrm flipV="1">
          <a:off x="8846820" y="2253615"/>
          <a:ext cx="1160145" cy="1905"/>
        </a:xfrm>
        <a:prstGeom prst="line">
          <a:avLst/>
        </a:prstGeom>
        <a:ln w="25400" cmpd="sng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52;&#1086;&#1103;%20&#1087;&#1072;&#1087;&#1082;&#1072;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WINDOWS\TEMP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stat.gov.ua/operativ/operativ2020/vvp/vvp_rik/arh_vvp_rik_90-18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18"/>
  <sheetViews>
    <sheetView showGridLines="0" tabSelected="1" showOutlineSymbols="0" zoomScaleNormal="100" zoomScaleSheetLayoutView="130" workbookViewId="0"/>
  </sheetViews>
  <sheetFormatPr defaultColWidth="9.33203125" defaultRowHeight="13.2"/>
  <cols>
    <col min="1" max="1" width="8.77734375" style="1" customWidth="1"/>
    <col min="2" max="2" width="24.77734375" style="5" customWidth="1"/>
    <col min="3" max="3" width="15.77734375" style="5" customWidth="1"/>
    <col min="4" max="4" width="33.44140625" style="5" customWidth="1"/>
    <col min="5" max="5" width="17.6640625" style="5" customWidth="1"/>
    <col min="6" max="6" width="28.109375" style="5" customWidth="1"/>
    <col min="7" max="7" width="17.109375" style="5" customWidth="1"/>
    <col min="8" max="8" width="20" style="5" customWidth="1"/>
    <col min="9" max="9" width="11.33203125" style="5" customWidth="1"/>
    <col min="10" max="10" width="73.109375" style="5" customWidth="1"/>
    <col min="11" max="11" width="15.109375" style="5" customWidth="1"/>
    <col min="12" max="12" width="8" style="5" customWidth="1"/>
    <col min="13" max="13" width="10.6640625" style="5" customWidth="1"/>
    <col min="14" max="17" width="7.6640625" style="5" customWidth="1"/>
    <col min="18" max="18" width="9" style="5" customWidth="1"/>
    <col min="19" max="20" width="7.6640625" style="5" customWidth="1"/>
    <col min="21" max="22" width="7.109375" style="5" customWidth="1"/>
    <col min="23" max="24" width="9.33203125" style="5"/>
    <col min="25" max="16384" width="9.33203125" style="1"/>
  </cols>
  <sheetData>
    <row r="1" spans="1:24" s="35" customFormat="1" ht="14.1" customHeight="1">
      <c r="A1" s="33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s="35" customFormat="1" ht="14.1" customHeight="1">
      <c r="A2" s="36" t="s">
        <v>1</v>
      </c>
      <c r="B2" s="39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4"/>
      <c r="X2" s="34"/>
    </row>
    <row r="3" spans="1:24" s="35" customFormat="1" ht="14.1" customHeight="1">
      <c r="A3" s="32" t="s">
        <v>2</v>
      </c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4"/>
      <c r="X3" s="34"/>
    </row>
    <row r="4" spans="1:24" ht="21.75" customHeight="1">
      <c r="A4" s="32"/>
      <c r="B4" s="89"/>
      <c r="C4" s="42"/>
      <c r="D4" s="96"/>
      <c r="E4" s="43"/>
      <c r="F4" s="43"/>
      <c r="G4" s="43"/>
      <c r="H4" s="93"/>
      <c r="I4" s="43"/>
      <c r="J4" s="43"/>
      <c r="K4" s="22"/>
      <c r="L4" s="22"/>
      <c r="M4" s="95"/>
      <c r="N4" s="22"/>
      <c r="O4" s="22"/>
      <c r="P4" s="22"/>
      <c r="Q4" s="22"/>
      <c r="R4" s="94"/>
      <c r="S4" s="22"/>
      <c r="T4" s="22"/>
      <c r="U4" s="22"/>
      <c r="V4" s="22"/>
    </row>
    <row r="5" spans="1:24" ht="21" customHeight="1" thickBot="1">
      <c r="A5" s="32"/>
      <c r="B5" s="89"/>
      <c r="C5" s="42"/>
      <c r="D5" s="96"/>
      <c r="E5" s="44"/>
      <c r="F5" s="44"/>
      <c r="G5" s="44"/>
      <c r="H5" s="93"/>
      <c r="I5" s="44"/>
      <c r="J5" s="44"/>
      <c r="K5" s="23"/>
      <c r="L5" s="23"/>
      <c r="M5" s="95"/>
      <c r="N5" s="24"/>
      <c r="O5" s="24"/>
      <c r="P5" s="24"/>
      <c r="Q5" s="24"/>
      <c r="R5" s="94"/>
      <c r="S5" s="24"/>
      <c r="T5" s="24"/>
      <c r="U5" s="24"/>
      <c r="V5" s="24"/>
    </row>
    <row r="6" spans="1:24" ht="16.5" customHeight="1" thickTop="1">
      <c r="A6" s="2"/>
      <c r="B6" s="45"/>
      <c r="C6" s="45"/>
      <c r="D6" s="90" t="str">
        <f>IF(A1=1,"Валовий внутрішній продукт","Gross domestic product")</f>
        <v>Валовий внутрішній продукт</v>
      </c>
      <c r="E6" s="46"/>
      <c r="F6" s="97"/>
      <c r="G6" s="46"/>
      <c r="H6" s="70"/>
      <c r="I6" s="98"/>
      <c r="J6" s="98"/>
      <c r="K6" s="25"/>
      <c r="L6" s="26"/>
      <c r="M6" s="25"/>
      <c r="N6" s="25"/>
      <c r="O6" s="26"/>
      <c r="P6" s="26"/>
      <c r="Q6" s="26"/>
      <c r="R6" s="26"/>
      <c r="S6" s="26"/>
      <c r="T6" s="27"/>
      <c r="U6" s="27"/>
      <c r="V6" s="27"/>
    </row>
    <row r="7" spans="1:24" s="2" customFormat="1" ht="22.5" customHeight="1">
      <c r="B7" s="47"/>
      <c r="C7" s="47"/>
      <c r="D7" s="91"/>
      <c r="E7" s="48"/>
      <c r="F7" s="97"/>
      <c r="G7" s="48"/>
      <c r="H7" s="70"/>
      <c r="I7" s="98"/>
      <c r="J7" s="98"/>
      <c r="K7" s="11"/>
      <c r="L7" s="11"/>
      <c r="M7" s="12"/>
      <c r="N7" s="13"/>
      <c r="O7" s="13"/>
      <c r="P7" s="13"/>
      <c r="Q7" s="13"/>
      <c r="R7" s="12"/>
      <c r="S7" s="13"/>
      <c r="T7" s="13"/>
      <c r="U7" s="13"/>
      <c r="V7" s="13"/>
      <c r="W7" s="6"/>
      <c r="X7" s="6"/>
    </row>
    <row r="8" spans="1:24" ht="16.5" customHeight="1">
      <c r="B8" s="49"/>
      <c r="C8" s="49"/>
      <c r="D8" s="91"/>
      <c r="E8" s="50"/>
      <c r="F8" s="97"/>
      <c r="G8" s="50"/>
      <c r="H8" s="70"/>
      <c r="I8" s="98"/>
      <c r="J8" s="98"/>
      <c r="K8" s="14"/>
      <c r="L8" s="14"/>
      <c r="M8" s="12"/>
      <c r="N8" s="3"/>
      <c r="O8" s="3"/>
      <c r="P8" s="3"/>
      <c r="Q8" s="3"/>
      <c r="R8" s="12"/>
      <c r="S8" s="3"/>
      <c r="T8" s="3"/>
      <c r="U8" s="3"/>
      <c r="V8" s="3"/>
    </row>
    <row r="9" spans="1:24" ht="21.75" customHeight="1" thickBot="1">
      <c r="B9" s="51"/>
      <c r="C9" s="51"/>
      <c r="D9" s="91"/>
      <c r="E9" s="48"/>
      <c r="F9" s="97"/>
      <c r="G9" s="48"/>
      <c r="H9" s="71"/>
      <c r="I9" s="72"/>
      <c r="J9" s="73"/>
      <c r="K9" s="14"/>
      <c r="L9" s="14"/>
      <c r="M9" s="12"/>
      <c r="N9" s="3"/>
      <c r="O9" s="3"/>
      <c r="P9" s="3"/>
      <c r="Q9" s="3"/>
      <c r="R9" s="12"/>
      <c r="S9" s="3"/>
      <c r="T9" s="3"/>
      <c r="U9" s="3"/>
      <c r="V9" s="3"/>
    </row>
    <row r="10" spans="1:24" ht="36" customHeight="1" thickTop="1" thickBot="1">
      <c r="B10" s="51"/>
      <c r="C10" s="51"/>
      <c r="D10" s="91"/>
      <c r="E10" s="48"/>
      <c r="F10" s="59" t="str">
        <f>IF(A1=1,"Рік ","Year")</f>
        <v xml:space="preserve">Рік </v>
      </c>
      <c r="G10" s="48"/>
      <c r="H10" s="80" t="s">
        <v>10</v>
      </c>
      <c r="I10" s="100" t="str">
        <f>IF(A1=1,"ВВП_1996-2022 (фактичні ціни, млн.грн.; до попереднього року,%)","GDP_1996-2021 (at current prices; mln.UAH;  percent of the previous year")</f>
        <v>ВВП_1996-2022 (фактичні ціни, млн.грн.; до попереднього року,%)</v>
      </c>
      <c r="J10" s="101"/>
      <c r="K10" s="74"/>
      <c r="L10" s="14"/>
      <c r="M10" s="12"/>
      <c r="N10" s="3"/>
      <c r="O10" s="3"/>
      <c r="P10" s="3"/>
      <c r="Q10" s="3"/>
      <c r="R10" s="12"/>
      <c r="S10" s="3"/>
      <c r="T10" s="3"/>
      <c r="U10" s="3"/>
      <c r="V10" s="3"/>
    </row>
    <row r="11" spans="1:24" s="2" customFormat="1" ht="33" customHeight="1" thickTop="1">
      <c r="B11" s="53"/>
      <c r="C11" s="53"/>
      <c r="D11" s="91"/>
      <c r="E11" s="54"/>
      <c r="F11" s="99"/>
      <c r="G11" s="54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6"/>
      <c r="X11" s="6"/>
    </row>
    <row r="12" spans="1:24" s="2" customFormat="1" ht="16.5" customHeight="1">
      <c r="B12" s="53"/>
      <c r="C12" s="53"/>
      <c r="D12" s="91"/>
      <c r="E12" s="54"/>
      <c r="F12" s="97"/>
      <c r="G12" s="54"/>
      <c r="H12" s="69"/>
      <c r="I12" s="52"/>
      <c r="J12" s="52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6"/>
      <c r="X12" s="6"/>
    </row>
    <row r="13" spans="1:24" s="2" customFormat="1" ht="21.75" customHeight="1">
      <c r="B13" s="55"/>
      <c r="C13" s="55"/>
      <c r="D13" s="91"/>
      <c r="E13" s="54"/>
      <c r="F13" s="6"/>
      <c r="G13" s="54"/>
      <c r="H13" s="6"/>
      <c r="I13" s="6"/>
      <c r="J13" s="6"/>
      <c r="K13" s="31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6"/>
      <c r="X13" s="6"/>
    </row>
    <row r="14" spans="1:24" s="4" customFormat="1" ht="16.5" customHeight="1" thickBot="1">
      <c r="B14" s="55"/>
      <c r="C14" s="55"/>
      <c r="D14" s="92"/>
      <c r="E14" s="56"/>
      <c r="F14" s="7"/>
      <c r="G14" s="56"/>
      <c r="H14" s="7"/>
      <c r="I14" s="7"/>
      <c r="J14" s="7"/>
      <c r="K14" s="75"/>
      <c r="L14" s="17"/>
      <c r="M14" s="18"/>
      <c r="N14" s="19"/>
      <c r="O14" s="19"/>
      <c r="P14" s="19"/>
      <c r="Q14" s="19"/>
      <c r="R14" s="20"/>
      <c r="S14" s="21"/>
      <c r="T14" s="21"/>
      <c r="U14" s="21"/>
      <c r="V14" s="21"/>
      <c r="W14" s="7"/>
      <c r="X14" s="7"/>
    </row>
    <row r="15" spans="1:24" s="4" customFormat="1" ht="15.75" customHeight="1" thickTop="1">
      <c r="B15" s="57"/>
      <c r="C15" s="57"/>
      <c r="D15" s="58"/>
      <c r="E15" s="56"/>
      <c r="F15" s="56"/>
      <c r="G15" s="56"/>
      <c r="H15" s="7"/>
      <c r="I15" s="7"/>
      <c r="J15" s="7"/>
      <c r="K15" s="17"/>
      <c r="L15" s="17"/>
      <c r="M15" s="18"/>
      <c r="N15" s="19"/>
      <c r="O15" s="19"/>
      <c r="P15" s="19"/>
      <c r="Q15" s="19"/>
      <c r="R15" s="20"/>
      <c r="S15" s="21"/>
      <c r="T15" s="21"/>
      <c r="U15" s="21"/>
      <c r="V15" s="21"/>
      <c r="W15" s="7"/>
      <c r="X15" s="7"/>
    </row>
    <row r="16" spans="1:24" ht="15.6">
      <c r="B16" s="9"/>
      <c r="C16" s="9"/>
      <c r="D16" s="28"/>
      <c r="E16" s="28"/>
      <c r="F16" s="28"/>
      <c r="G16" s="28"/>
      <c r="K16" s="30"/>
      <c r="L16" s="30"/>
      <c r="M16" s="29"/>
      <c r="N16" s="30"/>
      <c r="O16" s="30"/>
      <c r="P16" s="30"/>
      <c r="Q16" s="30"/>
      <c r="R16" s="29"/>
      <c r="S16" s="30"/>
      <c r="T16" s="30"/>
      <c r="U16" s="30"/>
      <c r="V16" s="30"/>
    </row>
    <row r="17" spans="2:3" ht="15.75" customHeight="1">
      <c r="B17" s="8"/>
      <c r="C17" s="8"/>
    </row>
    <row r="18" spans="2:3">
      <c r="B18" s="10"/>
      <c r="C18" s="10"/>
    </row>
  </sheetData>
  <mergeCells count="12">
    <mergeCell ref="B4:B5"/>
    <mergeCell ref="D6:D14"/>
    <mergeCell ref="H4:H5"/>
    <mergeCell ref="R4:R5"/>
    <mergeCell ref="M4:M5"/>
    <mergeCell ref="D4:D5"/>
    <mergeCell ref="F6:F9"/>
    <mergeCell ref="I6:J6"/>
    <mergeCell ref="I7:J7"/>
    <mergeCell ref="I8:J8"/>
    <mergeCell ref="F11:F12"/>
    <mergeCell ref="I10:J10"/>
  </mergeCells>
  <phoneticPr fontId="19" type="noConversion"/>
  <hyperlinks>
    <hyperlink ref="H10" location="'GDP_1996-2018'!A1" display="'GDP_1996-2018'!A1"/>
  </hyperlinks>
  <pageMargins left="0.55118110236220474" right="0.11811023622047245" top="3.937007874015748E-2" bottom="7.874015748031496E-2" header="0.15748031496062992" footer="0.19685039370078741"/>
  <pageSetup paperSize="9" scale="57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7620</xdr:rowOff>
                  </from>
                  <to>
                    <xdr:col>1</xdr:col>
                    <xdr:colOff>7620</xdr:colOff>
                    <xdr:row>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GridLines="0" showRowColHeaders="0" workbookViewId="0">
      <pane xSplit="2" topLeftCell="S1" activePane="topRight" state="frozen"/>
      <selection pane="topRight"/>
    </sheetView>
  </sheetViews>
  <sheetFormatPr defaultRowHeight="13.2"/>
  <cols>
    <col min="1" max="1" width="7.33203125" customWidth="1"/>
    <col min="2" max="2" width="50.6640625" customWidth="1"/>
    <col min="3" max="9" width="12.77734375" customWidth="1"/>
    <col min="10" max="10" width="10.77734375" customWidth="1"/>
    <col min="11" max="11" width="12.33203125" customWidth="1"/>
    <col min="12" max="12" width="12.44140625" bestFit="1" customWidth="1"/>
    <col min="13" max="29" width="12.77734375" customWidth="1"/>
  </cols>
  <sheetData>
    <row r="1" spans="1:29" ht="14.4">
      <c r="A1" s="40" t="str">
        <f>IF('0'!A1=1,"до змісту","to title")</f>
        <v>до змісту</v>
      </c>
      <c r="B1" s="41"/>
    </row>
    <row r="2" spans="1:29" ht="15.6">
      <c r="A2" s="102" t="str">
        <f>IF('0'!A1=1,"Валовий внутрішній продукт","Gross domestic product")</f>
        <v>Валовий внутрішній продукт</v>
      </c>
      <c r="B2" s="103"/>
      <c r="C2" s="60">
        <v>1996</v>
      </c>
      <c r="D2" s="60">
        <v>1997</v>
      </c>
      <c r="E2" s="60">
        <v>1998</v>
      </c>
      <c r="F2" s="60">
        <v>1999</v>
      </c>
      <c r="G2" s="60">
        <v>2000</v>
      </c>
      <c r="H2" s="60">
        <v>2001</v>
      </c>
      <c r="I2" s="60">
        <v>2002</v>
      </c>
      <c r="J2" s="60">
        <v>2003</v>
      </c>
      <c r="K2" s="60">
        <v>2004</v>
      </c>
      <c r="L2" s="60">
        <v>2005</v>
      </c>
      <c r="M2" s="60">
        <v>2006</v>
      </c>
      <c r="N2" s="60">
        <v>2007</v>
      </c>
      <c r="O2" s="60">
        <v>2008</v>
      </c>
      <c r="P2" s="60">
        <v>2009</v>
      </c>
      <c r="Q2" s="60">
        <v>2010</v>
      </c>
      <c r="R2" s="60">
        <v>2011</v>
      </c>
      <c r="S2" s="60">
        <v>2012</v>
      </c>
      <c r="T2" s="60">
        <v>2013</v>
      </c>
      <c r="U2" s="60">
        <v>2014</v>
      </c>
      <c r="V2" s="60">
        <v>2015</v>
      </c>
      <c r="W2" s="61">
        <v>2016</v>
      </c>
      <c r="X2" s="61">
        <v>2017</v>
      </c>
      <c r="Y2" s="61">
        <v>2018</v>
      </c>
      <c r="Z2" s="61">
        <v>2019</v>
      </c>
      <c r="AA2" s="61">
        <v>2020</v>
      </c>
      <c r="AB2" s="61">
        <v>2021</v>
      </c>
      <c r="AC2" s="61">
        <v>2022</v>
      </c>
    </row>
    <row r="3" spans="1:29" ht="15" customHeight="1">
      <c r="A3" s="106" t="s">
        <v>3</v>
      </c>
      <c r="B3" s="10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86"/>
      <c r="Z3" s="86"/>
    </row>
    <row r="4" spans="1:29" ht="21.75" customHeight="1">
      <c r="A4" s="107" t="s">
        <v>4</v>
      </c>
      <c r="B4" s="107"/>
      <c r="C4" s="63">
        <v>81519</v>
      </c>
      <c r="D4" s="63">
        <v>93365</v>
      </c>
      <c r="E4" s="63">
        <v>102593</v>
      </c>
      <c r="F4" s="63">
        <v>130442</v>
      </c>
      <c r="G4" s="63">
        <v>170070</v>
      </c>
      <c r="H4" s="64" t="s">
        <v>0</v>
      </c>
      <c r="I4" s="64" t="s">
        <v>0</v>
      </c>
      <c r="J4" s="64" t="s">
        <v>0</v>
      </c>
      <c r="K4" s="64" t="s">
        <v>0</v>
      </c>
      <c r="L4" s="64" t="s">
        <v>0</v>
      </c>
      <c r="M4" s="64" t="s">
        <v>0</v>
      </c>
      <c r="N4" s="64" t="s">
        <v>0</v>
      </c>
      <c r="O4" s="64" t="s">
        <v>0</v>
      </c>
      <c r="P4" s="64" t="s">
        <v>0</v>
      </c>
      <c r="Q4" s="64" t="s">
        <v>0</v>
      </c>
      <c r="R4" s="64" t="s">
        <v>0</v>
      </c>
      <c r="S4" s="64" t="s">
        <v>0</v>
      </c>
      <c r="T4" s="64" t="s">
        <v>0</v>
      </c>
      <c r="U4" s="64" t="s">
        <v>0</v>
      </c>
      <c r="V4" s="64" t="s">
        <v>0</v>
      </c>
      <c r="W4" s="64" t="s">
        <v>0</v>
      </c>
      <c r="X4" s="64" t="s">
        <v>0</v>
      </c>
      <c r="Y4" s="64" t="s">
        <v>0</v>
      </c>
      <c r="Z4" s="64" t="s">
        <v>0</v>
      </c>
      <c r="AA4" s="64" t="s">
        <v>0</v>
      </c>
      <c r="AB4" s="64" t="s">
        <v>0</v>
      </c>
      <c r="AC4" s="64" t="s">
        <v>0</v>
      </c>
    </row>
    <row r="5" spans="1:29" ht="19.5" customHeight="1">
      <c r="A5" s="107" t="s">
        <v>5</v>
      </c>
      <c r="B5" s="107"/>
      <c r="C5" s="64" t="s">
        <v>0</v>
      </c>
      <c r="D5" s="64" t="s">
        <v>0</v>
      </c>
      <c r="E5" s="64" t="s">
        <v>0</v>
      </c>
      <c r="F5" s="64" t="s">
        <v>0</v>
      </c>
      <c r="G5" s="64" t="s">
        <v>0</v>
      </c>
      <c r="H5" s="63">
        <v>211175</v>
      </c>
      <c r="I5" s="63">
        <v>234138</v>
      </c>
      <c r="J5" s="63">
        <v>277355</v>
      </c>
      <c r="K5" s="63">
        <v>357544</v>
      </c>
      <c r="L5" s="63">
        <v>457325</v>
      </c>
      <c r="M5" s="63">
        <v>565018</v>
      </c>
      <c r="N5" s="63">
        <v>751106</v>
      </c>
      <c r="O5" s="63">
        <v>990819</v>
      </c>
      <c r="P5" s="63">
        <v>947042</v>
      </c>
      <c r="Q5" s="63">
        <v>1079346</v>
      </c>
      <c r="R5" s="63">
        <v>1299991</v>
      </c>
      <c r="S5" s="63">
        <v>1404669</v>
      </c>
      <c r="T5" s="63">
        <v>1465198</v>
      </c>
      <c r="U5" s="63">
        <v>1586915</v>
      </c>
      <c r="V5" s="63">
        <v>1988544</v>
      </c>
      <c r="W5" s="63">
        <v>2385367</v>
      </c>
      <c r="X5" s="63">
        <v>2981227</v>
      </c>
      <c r="Y5" s="63">
        <v>3560302</v>
      </c>
      <c r="Z5" s="63">
        <v>3977198</v>
      </c>
      <c r="AA5" s="63">
        <v>4222026</v>
      </c>
      <c r="AB5" s="63">
        <v>5450849</v>
      </c>
      <c r="AC5" s="63">
        <v>5239114</v>
      </c>
    </row>
    <row r="6" spans="1:29" ht="20.25" customHeight="1">
      <c r="A6" s="108" t="s">
        <v>6</v>
      </c>
      <c r="B6" s="108"/>
    </row>
    <row r="7" spans="1:29" ht="15.6">
      <c r="A7" s="62" t="s">
        <v>4</v>
      </c>
      <c r="C7" s="65">
        <v>90</v>
      </c>
      <c r="D7" s="65">
        <v>97</v>
      </c>
      <c r="E7" s="66">
        <v>98.1</v>
      </c>
      <c r="F7" s="66">
        <v>99.8</v>
      </c>
      <c r="G7" s="66">
        <v>105.9</v>
      </c>
      <c r="H7" s="64" t="s">
        <v>0</v>
      </c>
      <c r="I7" s="64" t="s">
        <v>0</v>
      </c>
      <c r="J7" s="64" t="s">
        <v>0</v>
      </c>
      <c r="K7" s="64" t="s">
        <v>0</v>
      </c>
      <c r="L7" s="64" t="s">
        <v>0</v>
      </c>
      <c r="M7" s="64" t="s">
        <v>0</v>
      </c>
      <c r="N7" s="64" t="s">
        <v>0</v>
      </c>
      <c r="O7" s="64" t="s">
        <v>0</v>
      </c>
      <c r="P7" s="64" t="s">
        <v>0</v>
      </c>
      <c r="Q7" s="64" t="s">
        <v>0</v>
      </c>
      <c r="R7" s="64" t="s">
        <v>0</v>
      </c>
      <c r="S7" s="64" t="s">
        <v>0</v>
      </c>
      <c r="T7" s="64" t="s">
        <v>0</v>
      </c>
      <c r="U7" s="64" t="s">
        <v>0</v>
      </c>
      <c r="V7" s="64" t="s">
        <v>0</v>
      </c>
      <c r="W7" s="64" t="s">
        <v>0</v>
      </c>
      <c r="X7" s="64" t="s">
        <v>0</v>
      </c>
      <c r="Y7" s="64" t="s">
        <v>0</v>
      </c>
      <c r="Z7" s="64" t="s">
        <v>0</v>
      </c>
      <c r="AA7" s="64" t="s">
        <v>0</v>
      </c>
      <c r="AB7" s="64" t="s">
        <v>0</v>
      </c>
      <c r="AC7" s="64" t="s">
        <v>0</v>
      </c>
    </row>
    <row r="8" spans="1:29" ht="15.6">
      <c r="A8" s="62" t="s">
        <v>5</v>
      </c>
      <c r="C8" s="64" t="s">
        <v>0</v>
      </c>
      <c r="D8" s="64" t="s">
        <v>0</v>
      </c>
      <c r="E8" s="64" t="s">
        <v>0</v>
      </c>
      <c r="F8" s="64" t="s">
        <v>0</v>
      </c>
      <c r="G8" s="64" t="s">
        <v>0</v>
      </c>
      <c r="H8" s="66">
        <v>108.8</v>
      </c>
      <c r="I8" s="66">
        <v>105.3</v>
      </c>
      <c r="J8" s="66">
        <v>109.5</v>
      </c>
      <c r="K8" s="66">
        <v>111.8</v>
      </c>
      <c r="L8" s="66">
        <v>103.1</v>
      </c>
      <c r="M8" s="66">
        <v>107.6</v>
      </c>
      <c r="N8" s="66">
        <v>108.2</v>
      </c>
      <c r="O8" s="66">
        <v>102.2</v>
      </c>
      <c r="P8" s="66">
        <v>84.9</v>
      </c>
      <c r="Q8" s="66">
        <v>104.1</v>
      </c>
      <c r="R8" s="66">
        <v>105.5</v>
      </c>
      <c r="S8" s="66">
        <v>100.2</v>
      </c>
      <c r="T8" s="66">
        <v>100</v>
      </c>
      <c r="U8" s="66">
        <v>93.4</v>
      </c>
      <c r="V8" s="66">
        <v>90.2</v>
      </c>
      <c r="W8" s="66">
        <v>102.4</v>
      </c>
      <c r="X8" s="66">
        <v>102.4</v>
      </c>
      <c r="Y8" s="66">
        <v>103.5</v>
      </c>
      <c r="Z8" s="66">
        <v>103.2</v>
      </c>
      <c r="AA8" s="65">
        <v>96.2</v>
      </c>
      <c r="AB8" s="65">
        <v>103.4</v>
      </c>
      <c r="AC8" s="65">
        <v>71.2</v>
      </c>
    </row>
    <row r="9" spans="1:29" ht="22.5" customHeight="1">
      <c r="A9" s="109" t="s">
        <v>7</v>
      </c>
      <c r="B9" s="109"/>
    </row>
    <row r="10" spans="1:29" ht="15.6">
      <c r="A10" s="62" t="s">
        <v>4</v>
      </c>
      <c r="C10" s="65">
        <v>166.2</v>
      </c>
      <c r="D10" s="65">
        <v>118.1</v>
      </c>
      <c r="E10" s="66">
        <v>112.1</v>
      </c>
      <c r="F10" s="65">
        <v>127.3</v>
      </c>
      <c r="G10" s="65">
        <v>123.1</v>
      </c>
      <c r="H10" s="67" t="s">
        <v>0</v>
      </c>
      <c r="I10" s="68" t="s">
        <v>0</v>
      </c>
      <c r="J10" s="68" t="s">
        <v>0</v>
      </c>
      <c r="K10" s="67" t="s">
        <v>0</v>
      </c>
      <c r="L10" s="68" t="s">
        <v>0</v>
      </c>
      <c r="M10" s="68" t="s">
        <v>0</v>
      </c>
      <c r="N10" s="67" t="s">
        <v>0</v>
      </c>
      <c r="O10" s="68" t="s">
        <v>0</v>
      </c>
      <c r="P10" s="68" t="s">
        <v>0</v>
      </c>
      <c r="Q10" s="67" t="s">
        <v>0</v>
      </c>
      <c r="R10" s="68" t="s">
        <v>0</v>
      </c>
      <c r="S10" s="68" t="s">
        <v>0</v>
      </c>
      <c r="T10" s="67" t="s">
        <v>0</v>
      </c>
      <c r="U10" s="68" t="s">
        <v>0</v>
      </c>
      <c r="V10" s="68" t="s">
        <v>0</v>
      </c>
      <c r="W10" s="67" t="s">
        <v>0</v>
      </c>
      <c r="X10" s="68" t="s">
        <v>0</v>
      </c>
      <c r="Y10" s="68" t="s">
        <v>0</v>
      </c>
      <c r="Z10" s="68" t="s">
        <v>0</v>
      </c>
      <c r="AA10" s="68" t="s">
        <v>0</v>
      </c>
      <c r="AB10" s="68" t="s">
        <v>0</v>
      </c>
      <c r="AC10" s="68" t="s">
        <v>0</v>
      </c>
    </row>
    <row r="11" spans="1:29" ht="16.2" thickBot="1">
      <c r="A11" s="81" t="s">
        <v>5</v>
      </c>
      <c r="B11" s="83"/>
      <c r="C11" s="85" t="s">
        <v>0</v>
      </c>
      <c r="D11" s="85" t="s">
        <v>0</v>
      </c>
      <c r="E11" s="85" t="s">
        <v>0</v>
      </c>
      <c r="F11" s="85" t="s">
        <v>0</v>
      </c>
      <c r="G11" s="85" t="s">
        <v>0</v>
      </c>
      <c r="H11" s="85">
        <v>110.2</v>
      </c>
      <c r="I11" s="85">
        <v>105.3</v>
      </c>
      <c r="J11" s="85">
        <v>108.2</v>
      </c>
      <c r="K11" s="85">
        <v>115.3</v>
      </c>
      <c r="L11" s="85">
        <v>124.1</v>
      </c>
      <c r="M11" s="85">
        <v>114.9</v>
      </c>
      <c r="N11" s="64">
        <v>122.8</v>
      </c>
      <c r="O11" s="88">
        <v>129</v>
      </c>
      <c r="P11" s="64">
        <v>112.6</v>
      </c>
      <c r="Q11" s="85">
        <v>113.7</v>
      </c>
      <c r="R11" s="85">
        <v>114.2</v>
      </c>
      <c r="S11" s="85">
        <v>107.8</v>
      </c>
      <c r="T11" s="85">
        <v>104.3</v>
      </c>
      <c r="U11" s="85">
        <v>115.9</v>
      </c>
      <c r="V11" s="85">
        <v>138.9</v>
      </c>
      <c r="W11" s="85">
        <v>117.1</v>
      </c>
      <c r="X11" s="85">
        <v>122.1</v>
      </c>
      <c r="Y11" s="85">
        <v>115.4</v>
      </c>
      <c r="Z11" s="85">
        <v>108.2</v>
      </c>
      <c r="AA11" s="85">
        <v>110.3</v>
      </c>
      <c r="AB11" s="85">
        <v>124.8</v>
      </c>
      <c r="AC11" s="85">
        <v>134.9</v>
      </c>
    </row>
    <row r="12" spans="1:29" ht="13.8" thickTop="1">
      <c r="A12" s="82"/>
      <c r="B12" s="84"/>
      <c r="N12" s="84"/>
      <c r="P12" s="84"/>
    </row>
    <row r="15" spans="1:29" ht="27" customHeight="1">
      <c r="A15" s="105" t="str">
        <f>IF('0'!A1=1,"Починаючи з  2010 року дані наведено без урахування тимчасово окупованої території Автономної Республіки Крим, м. Севастополя та з 2014 року також без частини тимчасово окупованих територій у Донецькій та Луганській областях.","Since 2010 data are presented excluding the temporarily occupied territories, the Autonomous Republic of Crimea and the city of Sevastopol. Since 2014 also exclude a part of temporarily occupied territories in the Donetsk and Luhansk regions.")</f>
        <v>Починаючи з  2010 року дані наведено без урахування тимчасово окупованої території Автономної Республіки Крим, м. Севастополя та з 2014 року також без частини тимчасово окупованих територій у Донецькій та Луганській областях.</v>
      </c>
      <c r="B15" s="105"/>
      <c r="C15" s="105"/>
      <c r="D15" s="105"/>
      <c r="E15" s="105"/>
      <c r="F15" s="105"/>
      <c r="G15" s="105"/>
    </row>
    <row r="16" spans="1:29" ht="74.400000000000006" customHeight="1">
      <c r="A16" s="104" t="s">
        <v>11</v>
      </c>
      <c r="B16" s="104"/>
      <c r="C16" s="87"/>
      <c r="D16" s="87"/>
      <c r="E16" s="87"/>
      <c r="F16" s="87"/>
      <c r="G16" s="87"/>
    </row>
    <row r="17" spans="1:9" ht="30.75" customHeight="1">
      <c r="A17" s="78" t="s">
        <v>8</v>
      </c>
      <c r="B17" s="76"/>
    </row>
    <row r="18" spans="1:9" ht="14.4">
      <c r="A18" s="79" t="s">
        <v>9</v>
      </c>
      <c r="B18" s="77"/>
      <c r="C18" s="77"/>
      <c r="D18" s="77"/>
      <c r="E18" s="77"/>
    </row>
    <row r="19" spans="1:9">
      <c r="A19" s="104"/>
      <c r="B19" s="105"/>
      <c r="C19" s="105"/>
      <c r="D19" s="105"/>
      <c r="E19" s="105"/>
      <c r="F19" s="105"/>
      <c r="G19" s="105"/>
      <c r="H19" s="105"/>
      <c r="I19" s="105"/>
    </row>
  </sheetData>
  <mergeCells count="9">
    <mergeCell ref="A2:B2"/>
    <mergeCell ref="A19:I19"/>
    <mergeCell ref="A3:B3"/>
    <mergeCell ref="A5:B5"/>
    <mergeCell ref="A6:B6"/>
    <mergeCell ref="A4:B4"/>
    <mergeCell ref="A9:B9"/>
    <mergeCell ref="A15:G15"/>
    <mergeCell ref="A16:B16"/>
  </mergeCells>
  <hyperlinks>
    <hyperlink ref="A1" location="'0'!A1" display="'0'!A1"/>
    <hyperlink ref="A18" r:id="rId1"/>
  </hyperlinks>
  <pageMargins left="0.7" right="0.7" top="0.75" bottom="0.75" header="0.3" footer="0.3"/>
  <pageSetup paperSize="9"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GDP_1996-2022</vt:lpstr>
      <vt:lpstr>'0'!Область_друку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2015-10-07T12:48:41Z</cp:lastPrinted>
  <dcterms:created xsi:type="dcterms:W3CDTF">2008-08-15T07:59:50Z</dcterms:created>
  <dcterms:modified xsi:type="dcterms:W3CDTF">2024-02-29T10:15:15Z</dcterms:modified>
</cp:coreProperties>
</file>